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440" windowHeight="1224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36" i="1"/>
  <c r="G36"/>
  <c r="F36"/>
  <c r="E36"/>
  <c r="D36"/>
  <c r="I36" s="1"/>
  <c r="C36"/>
  <c r="B36"/>
  <c r="H27"/>
  <c r="G27"/>
  <c r="F27"/>
  <c r="E27"/>
  <c r="D27"/>
  <c r="C27"/>
  <c r="B27"/>
  <c r="H17"/>
  <c r="G17"/>
  <c r="F17"/>
  <c r="E17"/>
  <c r="C17"/>
  <c r="D17"/>
  <c r="B17"/>
  <c r="I27" l="1"/>
  <c r="I17"/>
  <c r="B44" s="1"/>
</calcChain>
</file>

<file path=xl/sharedStrings.xml><?xml version="1.0" encoding="utf-8"?>
<sst xmlns="http://schemas.openxmlformats.org/spreadsheetml/2006/main" count="80" uniqueCount="51">
  <si>
    <t>NÚMERO PARTICIPANTES:</t>
  </si>
  <si>
    <t>Megafonía</t>
  </si>
  <si>
    <t>Conexión Internet</t>
  </si>
  <si>
    <t>COFFEE-BREAK MAÑANA:</t>
  </si>
  <si>
    <t>COFFEE-BREAK TARDE:</t>
  </si>
  <si>
    <t>EMAIL:</t>
  </si>
  <si>
    <t>HORA DE ENTRADA:</t>
  </si>
  <si>
    <t>MARTES</t>
  </si>
  <si>
    <t>SÁBADO</t>
  </si>
  <si>
    <t>DOMINGO</t>
  </si>
  <si>
    <t>SUBTOTAL</t>
  </si>
  <si>
    <t>SERVIZO SOLICITANTE:</t>
  </si>
  <si>
    <t>PERSOA DE CONTACTO:</t>
  </si>
  <si>
    <t>TELÉFONO:</t>
  </si>
  <si>
    <t>ACTIVIDADE A DESENVOLVER:</t>
  </si>
  <si>
    <t>DATA ENTRADA:</t>
  </si>
  <si>
    <t>DATA SAÍDA:</t>
  </si>
  <si>
    <t>HORA DE SAÍDA:</t>
  </si>
  <si>
    <t>NÚMERO ALOXADOS:</t>
  </si>
  <si>
    <t>Nº Habitacións dobres:</t>
  </si>
  <si>
    <t>Nº Habitacións dobres de uso individual</t>
  </si>
  <si>
    <t>LUNS</t>
  </si>
  <si>
    <t>MÉRCORES</t>
  </si>
  <si>
    <t>XOVES</t>
  </si>
  <si>
    <t>VENRES</t>
  </si>
  <si>
    <t>Laborais</t>
  </si>
  <si>
    <t>Fins de semana e festivos</t>
  </si>
  <si>
    <t>Prezo público persoa e día</t>
  </si>
  <si>
    <t>Prezo público por día de uso</t>
  </si>
  <si>
    <t>Con aloxamento</t>
  </si>
  <si>
    <t>Sen aloxamento</t>
  </si>
  <si>
    <t>Habitacións | O Pazo dispón de: 
31 Habitacións dobres + 1 adaptada</t>
  </si>
  <si>
    <t>MANUTENCIÓN | Indicar número de persoas usuarias de cada servizo por día de ocupación</t>
  </si>
  <si>
    <t>NECESIDADES TÉCNICAS/MATERIAIS</t>
  </si>
  <si>
    <t>Pantalla proxección</t>
  </si>
  <si>
    <t>Proxector</t>
  </si>
  <si>
    <t>OUTROS: Calquera elemento non indicado anteriormente:</t>
  </si>
  <si>
    <t>TOTAL SERVIZOS PRESTADOS</t>
  </si>
  <si>
    <t>SOLICITUDE CESIÓN INSTALACIÓNS DO
PAZO DE MARIÑÁN</t>
  </si>
  <si>
    <t>ALMORZO</t>
  </si>
  <si>
    <t>XANTAR:</t>
  </si>
  <si>
    <t>CEA:</t>
  </si>
  <si>
    <r>
      <t xml:space="preserve">MANUTENCIÓN COMPLETA | </t>
    </r>
    <r>
      <rPr>
        <b/>
        <sz val="10"/>
        <color rgb="FF3F3F3F"/>
        <rFont val="Aller"/>
      </rPr>
      <t>Con aloxamento</t>
    </r>
  </si>
  <si>
    <r>
      <t xml:space="preserve">MANUTENCIÓN COMPLETA | </t>
    </r>
    <r>
      <rPr>
        <b/>
        <sz val="10"/>
        <color rgb="FF3F3F3F"/>
        <rFont val="Aller"/>
      </rPr>
      <t>Sen aloxamento</t>
    </r>
  </si>
  <si>
    <t>SALAS | A única sala que dispón de todos os medios técnicos é a sala de conferencias. A dotación de equipamento no resto de salas farase por parte da entidade usuaria.</t>
  </si>
  <si>
    <t>Salón de actos  (capacidade 140 pax)</t>
  </si>
  <si>
    <t>Sala de conferencias  (capacidade 103 pax)</t>
  </si>
  <si>
    <t>Salón bodega  (capacidade 30 pax)</t>
  </si>
  <si>
    <t>Aula número 2  (capacidade 20 pax)</t>
  </si>
  <si>
    <t>Aula número 3  (capacidade 30 pax)</t>
  </si>
  <si>
    <t>Sala Martínez Barbeito  (capacidade 15 pax)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</si>
</sst>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8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Aller"/>
    </font>
    <font>
      <b/>
      <sz val="11"/>
      <color theme="0"/>
      <name val="Aller"/>
    </font>
    <font>
      <b/>
      <sz val="12"/>
      <color theme="0"/>
      <name val="Aller"/>
    </font>
    <font>
      <b/>
      <sz val="11"/>
      <color rgb="FF3F3F3F"/>
      <name val="Aller"/>
    </font>
    <font>
      <sz val="11"/>
      <color rgb="FF3F3F3F"/>
      <name val="Aller"/>
    </font>
    <font>
      <b/>
      <sz val="10"/>
      <color rgb="FF3F3F3F"/>
      <name val="Alle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theme="0"/>
      </left>
      <right style="thin">
        <color theme="0"/>
      </right>
      <top/>
      <bottom style="thin">
        <color rgb="FF3F3F3F"/>
      </bottom>
      <diagonal/>
    </border>
    <border>
      <left style="thin">
        <color theme="0"/>
      </left>
      <right style="thin">
        <color theme="0"/>
      </right>
      <top style="thin">
        <color rgb="FF3F3F3F"/>
      </top>
      <bottom/>
      <diagonal/>
    </border>
    <border>
      <left style="thin">
        <color theme="0"/>
      </left>
      <right style="thin">
        <color theme="0"/>
      </right>
      <top style="thin">
        <color rgb="FF3F3F3F"/>
      </top>
      <bottom style="thin">
        <color theme="0"/>
      </bottom>
      <diagonal/>
    </border>
    <border>
      <left style="thin">
        <color theme="0"/>
      </left>
      <right/>
      <top style="thin">
        <color rgb="FF3F3F3F"/>
      </top>
      <bottom/>
      <diagonal/>
    </border>
    <border>
      <left style="thin">
        <color theme="0"/>
      </left>
      <right/>
      <top/>
      <bottom style="thin">
        <color rgb="FF3F3F3F"/>
      </bottom>
      <diagonal/>
    </border>
    <border>
      <left/>
      <right style="thin">
        <color theme="0"/>
      </right>
      <top style="thin">
        <color rgb="FF3F3F3F"/>
      </top>
      <bottom/>
      <diagonal/>
    </border>
    <border>
      <left/>
      <right style="thin">
        <color theme="0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left" vertical="center"/>
    </xf>
    <xf numFmtId="0" fontId="6" fillId="4" borderId="1" xfId="1" applyFont="1" applyFill="1" applyAlignment="1">
      <alignment horizontal="left" vertical="center"/>
    </xf>
    <xf numFmtId="0" fontId="5" fillId="4" borderId="1" xfId="1" applyFont="1" applyFill="1" applyAlignment="1" applyProtection="1">
      <alignment horizontal="left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164" fontId="5" fillId="4" borderId="1" xfId="1" applyNumberFormat="1" applyFont="1" applyFill="1" applyAlignment="1">
      <alignment horizontal="right" vertical="center"/>
    </xf>
    <xf numFmtId="0" fontId="5" fillId="4" borderId="1" xfId="1" applyFont="1" applyFill="1" applyAlignment="1" applyProtection="1">
      <alignment horizontal="left" vertical="center" wrapText="1"/>
      <protection locked="0"/>
    </xf>
    <xf numFmtId="0" fontId="3" fillId="3" borderId="10" xfId="1" applyFont="1" applyFill="1" applyBorder="1" applyAlignment="1" applyProtection="1">
      <alignment horizontal="center" vertical="center" wrapText="1"/>
      <protection locked="0"/>
    </xf>
    <xf numFmtId="0" fontId="3" fillId="3" borderId="12" xfId="1" applyFont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Alignment="1" applyProtection="1">
      <alignment horizontal="left" vertical="center"/>
      <protection locked="0"/>
    </xf>
    <xf numFmtId="0" fontId="6" fillId="4" borderId="1" xfId="1" applyFont="1" applyFill="1" applyAlignment="1">
      <alignment horizontal="center" vertical="center"/>
    </xf>
    <xf numFmtId="164" fontId="6" fillId="5" borderId="1" xfId="1" applyNumberFormat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/>
      <protection locked="0"/>
    </xf>
    <xf numFmtId="0" fontId="5" fillId="4" borderId="4" xfId="1" applyFont="1" applyFill="1" applyBorder="1" applyAlignment="1" applyProtection="1">
      <alignment horizontal="left" vertical="center"/>
      <protection locked="0"/>
    </xf>
    <xf numFmtId="0" fontId="5" fillId="4" borderId="17" xfId="1" applyFont="1" applyFill="1" applyBorder="1" applyAlignment="1" applyProtection="1">
      <alignment horizontal="left" vertical="center"/>
      <protection locked="0"/>
    </xf>
    <xf numFmtId="0" fontId="5" fillId="4" borderId="18" xfId="1" applyFont="1" applyFill="1" applyBorder="1" applyAlignment="1" applyProtection="1">
      <alignment horizontal="left" vertical="center"/>
      <protection locked="0"/>
    </xf>
    <xf numFmtId="0" fontId="6" fillId="4" borderId="18" xfId="1" applyFont="1" applyFill="1" applyBorder="1" applyAlignment="1">
      <alignment horizontal="center" vertical="center"/>
    </xf>
    <xf numFmtId="164" fontId="5" fillId="4" borderId="18" xfId="1" applyNumberFormat="1" applyFont="1" applyFill="1" applyBorder="1" applyAlignment="1">
      <alignment horizontal="right" vertical="center"/>
    </xf>
    <xf numFmtId="0" fontId="3" fillId="3" borderId="22" xfId="1" applyFont="1" applyFill="1" applyBorder="1" applyAlignment="1" applyProtection="1">
      <alignment horizontal="center" vertical="center" wrapText="1"/>
      <protection locked="0"/>
    </xf>
    <xf numFmtId="0" fontId="3" fillId="3" borderId="24" xfId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6" fillId="4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164" fontId="5" fillId="5" borderId="4" xfId="1" applyNumberFormat="1" applyFont="1" applyFill="1" applyBorder="1" applyAlignment="1">
      <alignment horizontal="right" vertical="center"/>
    </xf>
    <xf numFmtId="164" fontId="5" fillId="5" borderId="6" xfId="1" applyNumberFormat="1" applyFont="1" applyFill="1" applyBorder="1" applyAlignment="1">
      <alignment horizontal="right" vertical="center"/>
    </xf>
    <xf numFmtId="0" fontId="3" fillId="3" borderId="11" xfId="1" applyFont="1" applyFill="1" applyBorder="1" applyAlignment="1" applyProtection="1">
      <alignment horizontal="center" vertical="center"/>
      <protection locked="0"/>
    </xf>
    <xf numFmtId="0" fontId="3" fillId="3" borderId="10" xfId="1" applyFont="1" applyFill="1" applyBorder="1" applyAlignment="1" applyProtection="1">
      <alignment horizontal="center" vertical="center"/>
      <protection locked="0"/>
    </xf>
    <xf numFmtId="0" fontId="3" fillId="3" borderId="13" xfId="1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20" xfId="1" applyFont="1" applyFill="1" applyBorder="1" applyAlignment="1" applyProtection="1">
      <alignment horizontal="center" vertical="center"/>
      <protection locked="0"/>
    </xf>
    <xf numFmtId="0" fontId="3" fillId="3" borderId="24" xfId="1" applyFont="1" applyFill="1" applyBorder="1" applyAlignment="1" applyProtection="1">
      <alignment horizontal="center" vertical="center"/>
      <protection locked="0"/>
    </xf>
    <xf numFmtId="0" fontId="3" fillId="3" borderId="21" xfId="1" applyFont="1" applyFill="1" applyBorder="1" applyAlignment="1" applyProtection="1">
      <alignment horizontal="center" vertical="center"/>
      <protection locked="0"/>
    </xf>
    <xf numFmtId="0" fontId="3" fillId="3" borderId="25" xfId="1" applyFont="1" applyFill="1" applyBorder="1" applyAlignment="1" applyProtection="1">
      <alignment horizontal="center" vertical="center"/>
      <protection locked="0"/>
    </xf>
    <xf numFmtId="0" fontId="6" fillId="4" borderId="4" xfId="1" applyFont="1" applyFill="1" applyBorder="1" applyAlignment="1">
      <alignment horizontal="left" vertical="center"/>
    </xf>
    <xf numFmtId="0" fontId="6" fillId="4" borderId="5" xfId="1" applyFont="1" applyFill="1" applyBorder="1" applyAlignment="1">
      <alignment horizontal="left" vertical="center"/>
    </xf>
    <xf numFmtId="0" fontId="6" fillId="4" borderId="6" xfId="1" applyFont="1" applyFill="1" applyBorder="1" applyAlignment="1">
      <alignment horizontal="left" vertical="center"/>
    </xf>
    <xf numFmtId="0" fontId="6" fillId="4" borderId="6" xfId="1" applyFont="1" applyFill="1" applyBorder="1" applyAlignment="1">
      <alignment horizontal="left" vertical="center" wrapText="1"/>
    </xf>
    <xf numFmtId="0" fontId="6" fillId="4" borderId="9" xfId="1" applyFont="1" applyFill="1" applyBorder="1" applyAlignment="1">
      <alignment horizontal="left" vertical="center"/>
    </xf>
    <xf numFmtId="0" fontId="6" fillId="4" borderId="7" xfId="1" applyFont="1" applyFill="1" applyBorder="1" applyAlignment="1">
      <alignment horizontal="left" vertical="center"/>
    </xf>
    <xf numFmtId="0" fontId="6" fillId="4" borderId="8" xfId="1" applyFont="1" applyFill="1" applyBorder="1" applyAlignment="1">
      <alignment horizontal="left" vertical="center"/>
    </xf>
    <xf numFmtId="164" fontId="6" fillId="5" borderId="4" xfId="1" applyNumberFormat="1" applyFont="1" applyFill="1" applyBorder="1" applyAlignment="1">
      <alignment horizontal="right" vertical="center" wrapText="1"/>
    </xf>
    <xf numFmtId="164" fontId="6" fillId="5" borderId="5" xfId="1" applyNumberFormat="1" applyFont="1" applyFill="1" applyBorder="1" applyAlignment="1">
      <alignment horizontal="right" vertical="center" wrapText="1"/>
    </xf>
    <xf numFmtId="164" fontId="6" fillId="5" borderId="6" xfId="1" applyNumberFormat="1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N44"/>
  <sheetViews>
    <sheetView tabSelected="1" workbookViewId="0">
      <selection activeCell="N7" sqref="N7"/>
    </sheetView>
  </sheetViews>
  <sheetFormatPr baseColWidth="10" defaultRowHeight="15"/>
  <cols>
    <col min="1" max="1" width="43.42578125" style="1" customWidth="1"/>
    <col min="2" max="2" width="10.7109375" style="1" customWidth="1"/>
    <col min="3" max="8" width="11.42578125" style="1"/>
    <col min="9" max="10" width="17.5703125" style="1" customWidth="1"/>
    <col min="11" max="16384" width="11.42578125" style="1"/>
  </cols>
  <sheetData>
    <row r="1" spans="1:14" ht="45" customHeight="1">
      <c r="A1" s="48" t="s">
        <v>38</v>
      </c>
      <c r="B1" s="48"/>
      <c r="C1" s="48"/>
      <c r="D1" s="48"/>
      <c r="E1" s="48"/>
      <c r="F1" s="48"/>
      <c r="G1" s="48"/>
      <c r="H1" s="48"/>
      <c r="I1" s="48"/>
      <c r="J1" s="48"/>
    </row>
    <row r="2" spans="1:14">
      <c r="A2" s="3" t="s">
        <v>11</v>
      </c>
      <c r="B2" s="36"/>
      <c r="C2" s="37"/>
      <c r="D2" s="37"/>
      <c r="E2" s="37"/>
      <c r="F2" s="37"/>
      <c r="G2" s="37"/>
      <c r="H2" s="37"/>
      <c r="I2" s="37"/>
      <c r="J2" s="38"/>
    </row>
    <row r="3" spans="1:14">
      <c r="A3" s="3" t="s">
        <v>12</v>
      </c>
      <c r="B3" s="36"/>
      <c r="C3" s="37"/>
      <c r="D3" s="37"/>
      <c r="E3" s="37"/>
      <c r="F3" s="37"/>
      <c r="G3" s="37"/>
      <c r="H3" s="37"/>
      <c r="I3" s="37"/>
      <c r="J3" s="38"/>
    </row>
    <row r="4" spans="1:14">
      <c r="A4" s="3" t="s">
        <v>5</v>
      </c>
      <c r="B4" s="36"/>
      <c r="C4" s="37"/>
      <c r="D4" s="37"/>
      <c r="E4" s="37"/>
      <c r="F4" s="37"/>
      <c r="G4" s="37"/>
      <c r="H4" s="37"/>
      <c r="I4" s="37"/>
      <c r="J4" s="38"/>
    </row>
    <row r="5" spans="1:14">
      <c r="A5" s="3" t="s">
        <v>13</v>
      </c>
      <c r="B5" s="36"/>
      <c r="C5" s="37"/>
      <c r="D5" s="37"/>
      <c r="E5" s="37"/>
      <c r="F5" s="37"/>
      <c r="G5" s="37"/>
      <c r="H5" s="37"/>
      <c r="I5" s="37"/>
      <c r="J5" s="38"/>
    </row>
    <row r="6" spans="1:14">
      <c r="A6" s="3" t="s">
        <v>14</v>
      </c>
      <c r="B6" s="22"/>
      <c r="C6" s="23"/>
      <c r="D6" s="23"/>
      <c r="E6" s="23"/>
      <c r="F6" s="23"/>
      <c r="G6" s="23"/>
      <c r="H6" s="23"/>
      <c r="I6" s="23"/>
      <c r="J6" s="39"/>
    </row>
    <row r="7" spans="1:14">
      <c r="A7" s="3" t="s">
        <v>15</v>
      </c>
      <c r="B7" s="36"/>
      <c r="C7" s="37"/>
      <c r="D7" s="37"/>
      <c r="E7" s="37"/>
      <c r="F7" s="37"/>
      <c r="G7" s="37"/>
      <c r="H7" s="37"/>
      <c r="I7" s="37"/>
      <c r="J7" s="38"/>
      <c r="N7" s="49"/>
    </row>
    <row r="8" spans="1:14">
      <c r="A8" s="3" t="s">
        <v>6</v>
      </c>
      <c r="B8" s="36"/>
      <c r="C8" s="37"/>
      <c r="D8" s="37"/>
      <c r="E8" s="37"/>
      <c r="F8" s="37"/>
      <c r="G8" s="37"/>
      <c r="H8" s="37"/>
      <c r="I8" s="37"/>
      <c r="J8" s="38"/>
    </row>
    <row r="9" spans="1:14">
      <c r="A9" s="3" t="s">
        <v>16</v>
      </c>
      <c r="B9" s="36"/>
      <c r="C9" s="37"/>
      <c r="D9" s="37"/>
      <c r="E9" s="37"/>
      <c r="F9" s="37"/>
      <c r="G9" s="37"/>
      <c r="H9" s="37"/>
      <c r="I9" s="37"/>
      <c r="J9" s="38"/>
    </row>
    <row r="10" spans="1:14">
      <c r="A10" s="3" t="s">
        <v>17</v>
      </c>
      <c r="B10" s="36"/>
      <c r="C10" s="37"/>
      <c r="D10" s="37"/>
      <c r="E10" s="37"/>
      <c r="F10" s="37"/>
      <c r="G10" s="37"/>
      <c r="H10" s="37"/>
      <c r="I10" s="37"/>
      <c r="J10" s="38"/>
    </row>
    <row r="11" spans="1:14">
      <c r="A11" s="3" t="s">
        <v>0</v>
      </c>
      <c r="B11" s="36"/>
      <c r="C11" s="37"/>
      <c r="D11" s="37"/>
      <c r="E11" s="37"/>
      <c r="F11" s="37"/>
      <c r="G11" s="37"/>
      <c r="H11" s="37"/>
      <c r="I11" s="37"/>
      <c r="J11" s="38"/>
    </row>
    <row r="12" spans="1:14">
      <c r="A12" s="15" t="s">
        <v>18</v>
      </c>
      <c r="B12" s="40"/>
      <c r="C12" s="41"/>
      <c r="D12" s="41"/>
      <c r="E12" s="41"/>
      <c r="F12" s="41"/>
      <c r="G12" s="41"/>
      <c r="H12" s="41"/>
      <c r="I12" s="41"/>
      <c r="J12" s="42"/>
    </row>
    <row r="13" spans="1:14" ht="30">
      <c r="A13" s="46" t="s">
        <v>31</v>
      </c>
      <c r="B13" s="32" t="s">
        <v>21</v>
      </c>
      <c r="C13" s="32" t="s">
        <v>7</v>
      </c>
      <c r="D13" s="32" t="s">
        <v>22</v>
      </c>
      <c r="E13" s="32" t="s">
        <v>23</v>
      </c>
      <c r="F13" s="32" t="s">
        <v>24</v>
      </c>
      <c r="G13" s="32" t="s">
        <v>8</v>
      </c>
      <c r="H13" s="34" t="s">
        <v>9</v>
      </c>
      <c r="I13" s="19" t="s">
        <v>27</v>
      </c>
      <c r="J13" s="19" t="s">
        <v>27</v>
      </c>
    </row>
    <row r="14" spans="1:14" ht="30">
      <c r="A14" s="47"/>
      <c r="B14" s="33"/>
      <c r="C14" s="33"/>
      <c r="D14" s="33"/>
      <c r="E14" s="33"/>
      <c r="F14" s="33"/>
      <c r="G14" s="33"/>
      <c r="H14" s="35"/>
      <c r="I14" s="20" t="s">
        <v>25</v>
      </c>
      <c r="J14" s="20" t="s">
        <v>26</v>
      </c>
    </row>
    <row r="15" spans="1:14">
      <c r="A15" s="16" t="s">
        <v>19</v>
      </c>
      <c r="B15" s="17"/>
      <c r="C15" s="17"/>
      <c r="D15" s="17"/>
      <c r="E15" s="17"/>
      <c r="F15" s="17"/>
      <c r="G15" s="17"/>
      <c r="H15" s="17"/>
      <c r="I15" s="18">
        <v>41.45</v>
      </c>
      <c r="J15" s="18">
        <v>41.45</v>
      </c>
    </row>
    <row r="16" spans="1:14">
      <c r="A16" s="3" t="s">
        <v>20</v>
      </c>
      <c r="B16" s="11"/>
      <c r="C16" s="11"/>
      <c r="D16" s="11"/>
      <c r="E16" s="11"/>
      <c r="F16" s="11"/>
      <c r="G16" s="11"/>
      <c r="H16" s="11"/>
      <c r="I16" s="6">
        <v>57</v>
      </c>
      <c r="J16" s="6">
        <v>57</v>
      </c>
    </row>
    <row r="17" spans="1:10">
      <c r="A17" s="10" t="s">
        <v>10</v>
      </c>
      <c r="B17" s="12">
        <f>(82.9*B15)+(I16*B16)</f>
        <v>0</v>
      </c>
      <c r="C17" s="12">
        <f>(82.9*C15)+(I16*C16)</f>
        <v>0</v>
      </c>
      <c r="D17" s="12">
        <f>(82.9*D15)+(J16*D16)</f>
        <v>0</v>
      </c>
      <c r="E17" s="12">
        <f>(82.9*E15)+(I16*E16)</f>
        <v>0</v>
      </c>
      <c r="F17" s="12">
        <f>(82.9*F15)+(I16*F16)</f>
        <v>0</v>
      </c>
      <c r="G17" s="12">
        <f>(82.9*G15)+(I16*G16)</f>
        <v>0</v>
      </c>
      <c r="H17" s="12">
        <f>(82.9*H15)+(I16*H16)</f>
        <v>0</v>
      </c>
      <c r="I17" s="24">
        <f>SUM(B17:H17)</f>
        <v>0</v>
      </c>
      <c r="J17" s="25"/>
    </row>
    <row r="18" spans="1:10" ht="30">
      <c r="A18" s="30" t="s">
        <v>32</v>
      </c>
      <c r="B18" s="26" t="s">
        <v>21</v>
      </c>
      <c r="C18" s="26" t="s">
        <v>7</v>
      </c>
      <c r="D18" s="26" t="s">
        <v>22</v>
      </c>
      <c r="E18" s="26" t="s">
        <v>23</v>
      </c>
      <c r="F18" s="26" t="s">
        <v>24</v>
      </c>
      <c r="G18" s="26" t="s">
        <v>8</v>
      </c>
      <c r="H18" s="28" t="s">
        <v>9</v>
      </c>
      <c r="I18" s="19" t="s">
        <v>27</v>
      </c>
      <c r="J18" s="19" t="s">
        <v>27</v>
      </c>
    </row>
    <row r="19" spans="1:10" ht="30">
      <c r="A19" s="31"/>
      <c r="B19" s="27"/>
      <c r="C19" s="27"/>
      <c r="D19" s="27"/>
      <c r="E19" s="27"/>
      <c r="F19" s="27"/>
      <c r="G19" s="27"/>
      <c r="H19" s="29"/>
      <c r="I19" s="20" t="s">
        <v>25</v>
      </c>
      <c r="J19" s="20" t="s">
        <v>26</v>
      </c>
    </row>
    <row r="20" spans="1:10">
      <c r="A20" s="3" t="s">
        <v>42</v>
      </c>
      <c r="B20" s="11"/>
      <c r="C20" s="11"/>
      <c r="D20" s="11"/>
      <c r="E20" s="11"/>
      <c r="F20" s="11"/>
      <c r="G20" s="11"/>
      <c r="H20" s="11"/>
      <c r="I20" s="6">
        <v>38</v>
      </c>
      <c r="J20" s="6">
        <v>46.4</v>
      </c>
    </row>
    <row r="21" spans="1:10">
      <c r="A21" s="3" t="s">
        <v>43</v>
      </c>
      <c r="B21" s="11"/>
      <c r="C21" s="11"/>
      <c r="D21" s="11"/>
      <c r="E21" s="11"/>
      <c r="F21" s="11"/>
      <c r="G21" s="11"/>
      <c r="H21" s="11"/>
      <c r="I21" s="6">
        <v>41.45</v>
      </c>
      <c r="J21" s="6">
        <v>50.7</v>
      </c>
    </row>
    <row r="22" spans="1:10">
      <c r="A22" s="7" t="s">
        <v>39</v>
      </c>
      <c r="B22" s="11"/>
      <c r="C22" s="11"/>
      <c r="D22" s="11"/>
      <c r="E22" s="11"/>
      <c r="F22" s="11"/>
      <c r="G22" s="11"/>
      <c r="H22" s="11"/>
      <c r="I22" s="6">
        <v>3.45</v>
      </c>
      <c r="J22" s="6">
        <v>4.25</v>
      </c>
    </row>
    <row r="23" spans="1:10">
      <c r="A23" s="3" t="s">
        <v>3</v>
      </c>
      <c r="B23" s="11"/>
      <c r="C23" s="11"/>
      <c r="D23" s="11"/>
      <c r="E23" s="11"/>
      <c r="F23" s="11"/>
      <c r="G23" s="11"/>
      <c r="H23" s="11"/>
      <c r="I23" s="6">
        <v>1.55</v>
      </c>
      <c r="J23" s="6">
        <v>1.55</v>
      </c>
    </row>
    <row r="24" spans="1:10">
      <c r="A24" s="3" t="s">
        <v>40</v>
      </c>
      <c r="B24" s="11"/>
      <c r="C24" s="11"/>
      <c r="D24" s="11"/>
      <c r="E24" s="11"/>
      <c r="F24" s="11"/>
      <c r="G24" s="11"/>
      <c r="H24" s="11"/>
      <c r="I24" s="6">
        <v>20.75</v>
      </c>
      <c r="J24" s="6">
        <v>25.35</v>
      </c>
    </row>
    <row r="25" spans="1:10">
      <c r="A25" s="3" t="s">
        <v>4</v>
      </c>
      <c r="B25" s="11"/>
      <c r="C25" s="11"/>
      <c r="D25" s="11"/>
      <c r="E25" s="11"/>
      <c r="F25" s="11"/>
      <c r="G25" s="11"/>
      <c r="H25" s="11"/>
      <c r="I25" s="6">
        <v>1.55</v>
      </c>
      <c r="J25" s="6">
        <v>1.55</v>
      </c>
    </row>
    <row r="26" spans="1:10">
      <c r="A26" s="3" t="s">
        <v>41</v>
      </c>
      <c r="B26" s="11"/>
      <c r="C26" s="11"/>
      <c r="D26" s="11"/>
      <c r="E26" s="11"/>
      <c r="F26" s="11"/>
      <c r="G26" s="11"/>
      <c r="H26" s="11"/>
      <c r="I26" s="6">
        <v>20.75</v>
      </c>
      <c r="J26" s="6">
        <v>25.35</v>
      </c>
    </row>
    <row r="27" spans="1:10">
      <c r="A27" s="10" t="s">
        <v>10</v>
      </c>
      <c r="B27" s="12">
        <f>B20*I20+B21*I21+B22*I22+B23*I23+B24*I24+B25*I25+B26*I26</f>
        <v>0</v>
      </c>
      <c r="C27" s="12">
        <f>C20*I20+C21*I21+C22*I22+C23*I23+C24*I24+C25*I25+C26*I26</f>
        <v>0</v>
      </c>
      <c r="D27" s="12">
        <f>D20*I20+D21*I21+D22*I22+D23*I23+D24*I24+D25*I25+D26*I26</f>
        <v>0</v>
      </c>
      <c r="E27" s="12">
        <f>E20*I20+E21*I21+E22*I22+E23*I23+E24*I24+E25*I25+E26*I26</f>
        <v>0</v>
      </c>
      <c r="F27" s="12">
        <f>F20*I20+F21*I21+F22*I22+F23*I23+F24*I24+F25*I25+F26*I26</f>
        <v>0</v>
      </c>
      <c r="G27" s="12">
        <f>G20*J20+G21*J21+G22*J22+G23*J23+G24*J24+G25*J25+G26*J26</f>
        <v>0</v>
      </c>
      <c r="H27" s="12">
        <f>H20*J20+H21*J21+H22*J22+H23*J23+H24*J24+H25*J25+H26*J26</f>
        <v>0</v>
      </c>
      <c r="I27" s="24">
        <f>SUM(B27:H27)</f>
        <v>0</v>
      </c>
      <c r="J27" s="25"/>
    </row>
    <row r="28" spans="1:10" ht="40.5" customHeight="1">
      <c r="A28" s="30" t="s">
        <v>44</v>
      </c>
      <c r="B28" s="26" t="s">
        <v>21</v>
      </c>
      <c r="C28" s="26" t="s">
        <v>7</v>
      </c>
      <c r="D28" s="26" t="s">
        <v>22</v>
      </c>
      <c r="E28" s="26" t="s">
        <v>23</v>
      </c>
      <c r="F28" s="26" t="s">
        <v>24</v>
      </c>
      <c r="G28" s="26" t="s">
        <v>8</v>
      </c>
      <c r="H28" s="28" t="s">
        <v>9</v>
      </c>
      <c r="I28" s="9" t="s">
        <v>28</v>
      </c>
      <c r="J28" s="9" t="s">
        <v>28</v>
      </c>
    </row>
    <row r="29" spans="1:10" ht="35.25" customHeight="1">
      <c r="A29" s="31"/>
      <c r="B29" s="27"/>
      <c r="C29" s="27"/>
      <c r="D29" s="27"/>
      <c r="E29" s="27"/>
      <c r="F29" s="27"/>
      <c r="G29" s="27"/>
      <c r="H29" s="29"/>
      <c r="I29" s="8" t="s">
        <v>29</v>
      </c>
      <c r="J29" s="8" t="s">
        <v>30</v>
      </c>
    </row>
    <row r="30" spans="1:10">
      <c r="A30" s="3" t="s">
        <v>45</v>
      </c>
      <c r="B30" s="11"/>
      <c r="C30" s="11"/>
      <c r="D30" s="11"/>
      <c r="E30" s="11"/>
      <c r="F30" s="11"/>
      <c r="G30" s="11"/>
      <c r="H30" s="11"/>
      <c r="I30" s="6">
        <v>258.85000000000002</v>
      </c>
      <c r="J30" s="6">
        <v>414.15</v>
      </c>
    </row>
    <row r="31" spans="1:10">
      <c r="A31" s="3" t="s">
        <v>46</v>
      </c>
      <c r="B31" s="11"/>
      <c r="C31" s="11"/>
      <c r="D31" s="11"/>
      <c r="E31" s="11"/>
      <c r="F31" s="11"/>
      <c r="G31" s="11"/>
      <c r="H31" s="11"/>
      <c r="I31" s="6">
        <v>207.1</v>
      </c>
      <c r="J31" s="6">
        <v>258.85000000000002</v>
      </c>
    </row>
    <row r="32" spans="1:10">
      <c r="A32" s="3" t="s">
        <v>47</v>
      </c>
      <c r="B32" s="11"/>
      <c r="C32" s="11"/>
      <c r="D32" s="11"/>
      <c r="E32" s="11"/>
      <c r="F32" s="11"/>
      <c r="G32" s="11"/>
      <c r="H32" s="11"/>
      <c r="I32" s="6">
        <v>162.25</v>
      </c>
      <c r="J32" s="6">
        <v>207.1</v>
      </c>
    </row>
    <row r="33" spans="1:10">
      <c r="A33" s="3" t="s">
        <v>48</v>
      </c>
      <c r="B33" s="11"/>
      <c r="C33" s="11"/>
      <c r="D33" s="11"/>
      <c r="E33" s="11"/>
      <c r="F33" s="11"/>
      <c r="G33" s="11"/>
      <c r="H33" s="11"/>
      <c r="I33" s="6">
        <v>124.25</v>
      </c>
      <c r="J33" s="6">
        <v>155.30000000000001</v>
      </c>
    </row>
    <row r="34" spans="1:10">
      <c r="A34" s="3" t="s">
        <v>49</v>
      </c>
      <c r="B34" s="11"/>
      <c r="C34" s="11"/>
      <c r="D34" s="11"/>
      <c r="E34" s="11"/>
      <c r="F34" s="11"/>
      <c r="G34" s="11"/>
      <c r="H34" s="11"/>
      <c r="I34" s="6">
        <v>155.30000000000001</v>
      </c>
      <c r="J34" s="6">
        <v>162.25</v>
      </c>
    </row>
    <row r="35" spans="1:10">
      <c r="A35" s="3" t="s">
        <v>50</v>
      </c>
      <c r="B35" s="11"/>
      <c r="C35" s="11"/>
      <c r="D35" s="11"/>
      <c r="E35" s="11"/>
      <c r="F35" s="11"/>
      <c r="G35" s="11"/>
      <c r="H35" s="11"/>
      <c r="I35" s="6">
        <v>93.2</v>
      </c>
      <c r="J35" s="6">
        <v>124.25</v>
      </c>
    </row>
    <row r="36" spans="1:10">
      <c r="A36" s="10" t="s">
        <v>10</v>
      </c>
      <c r="B36" s="12">
        <f>B30*I30+B31*I31+B32*I32+B33*I33+B34*I34+B35*I35</f>
        <v>0</v>
      </c>
      <c r="C36" s="12">
        <f>C30*I30+C31*I31+C32*I32+C33*I33+C34*I34+C35*I35</f>
        <v>0</v>
      </c>
      <c r="D36" s="12">
        <f>D30*I30+D31*I31+D32*I32+D33*I33+D34*I34+D35*I35</f>
        <v>0</v>
      </c>
      <c r="E36" s="12">
        <f>E30*I30+E31*I31+E32*I32+E33*I33+E34*I34+E35*I35</f>
        <v>0</v>
      </c>
      <c r="F36" s="12">
        <f>F30*I30+F31*I31+F32*I32+F33*I33+F34*I34+F35*I35</f>
        <v>0</v>
      </c>
      <c r="G36" s="12">
        <f>G30*J30+G31*J31+G32*J32+G33*J33+G34*J34+G35*J35</f>
        <v>0</v>
      </c>
      <c r="H36" s="12">
        <f>H30*J30+H31*J31+H32*J32+H33*J33+H34*J34+H35*J35</f>
        <v>0</v>
      </c>
      <c r="I36" s="24">
        <f>SUM(B36:H36)</f>
        <v>0</v>
      </c>
      <c r="J36" s="25"/>
    </row>
    <row r="37" spans="1:10">
      <c r="A37" s="13" t="s">
        <v>33</v>
      </c>
      <c r="B37" s="4" t="s">
        <v>21</v>
      </c>
      <c r="C37" s="4" t="s">
        <v>7</v>
      </c>
      <c r="D37" s="4" t="s">
        <v>22</v>
      </c>
      <c r="E37" s="4" t="s">
        <v>23</v>
      </c>
      <c r="F37" s="4" t="s">
        <v>24</v>
      </c>
      <c r="G37" s="4" t="s">
        <v>8</v>
      </c>
      <c r="H37" s="5" t="s">
        <v>9</v>
      </c>
      <c r="I37" s="5"/>
      <c r="J37" s="5"/>
    </row>
    <row r="38" spans="1:10">
      <c r="A38" s="14" t="s">
        <v>1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14" t="s">
        <v>2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>
      <c r="A40" s="14" t="s">
        <v>35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>
      <c r="A41" s="14" t="s">
        <v>34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>
      <c r="A42" s="21" t="s">
        <v>36</v>
      </c>
      <c r="B42" s="21"/>
      <c r="C42" s="21"/>
      <c r="D42" s="21"/>
      <c r="E42" s="21"/>
      <c r="F42" s="21"/>
      <c r="G42" s="21"/>
      <c r="H42" s="21"/>
      <c r="I42" s="21"/>
      <c r="J42" s="21"/>
    </row>
    <row r="43" spans="1:10">
      <c r="A43" s="22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10" t="s">
        <v>37</v>
      </c>
      <c r="B44" s="43">
        <f>I17+I27+I36</f>
        <v>0</v>
      </c>
      <c r="C44" s="44"/>
      <c r="D44" s="44"/>
      <c r="E44" s="44"/>
      <c r="F44" s="44"/>
      <c r="G44" s="44"/>
      <c r="H44" s="44"/>
      <c r="I44" s="44"/>
      <c r="J44" s="45"/>
    </row>
  </sheetData>
  <mergeCells count="42">
    <mergeCell ref="B44:J44"/>
    <mergeCell ref="A1:J1"/>
    <mergeCell ref="B18:B19"/>
    <mergeCell ref="C18:C19"/>
    <mergeCell ref="D18:D19"/>
    <mergeCell ref="E18:E19"/>
    <mergeCell ref="F18:F19"/>
    <mergeCell ref="G18:G19"/>
    <mergeCell ref="H18:H19"/>
    <mergeCell ref="A18:A19"/>
    <mergeCell ref="B2:J2"/>
    <mergeCell ref="A13:A14"/>
    <mergeCell ref="B13:B14"/>
    <mergeCell ref="C13:C14"/>
    <mergeCell ref="D13:D14"/>
    <mergeCell ref="E13:E14"/>
    <mergeCell ref="F13:F14"/>
    <mergeCell ref="G13:G14"/>
    <mergeCell ref="H13:H14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A42:J42"/>
    <mergeCell ref="A43:J43"/>
    <mergeCell ref="I17:J17"/>
    <mergeCell ref="I27:J27"/>
    <mergeCell ref="B28:B29"/>
    <mergeCell ref="C28:C29"/>
    <mergeCell ref="D28:D29"/>
    <mergeCell ref="E28:E29"/>
    <mergeCell ref="F28:F29"/>
    <mergeCell ref="G28:G29"/>
    <mergeCell ref="H28:H29"/>
    <mergeCell ref="A28:A29"/>
    <mergeCell ref="I36:J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mercedes.batalla</dc:creator>
  <cp:lastModifiedBy>mercedes.batalla</cp:lastModifiedBy>
  <dcterms:created xsi:type="dcterms:W3CDTF">2021-05-19T07:35:35Z</dcterms:created>
  <dcterms:modified xsi:type="dcterms:W3CDTF">2021-05-21T08:53:33Z</dcterms:modified>
</cp:coreProperties>
</file>