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Inverstimento inicial" sheetId="1" r:id="rId1"/>
    <sheet name="Estimación resultado 1" sheetId="2" r:id="rId2"/>
    <sheet name="Estimación resultado 2" sheetId="8" r:id="rId3"/>
    <sheet name="Estimación resultado 3" sheetId="9" r:id="rId4"/>
    <sheet name="Resumen estimación 3 años" sheetId="10" r:id="rId5"/>
    <sheet name="Previsión tesourería 1" sheetId="5" r:id="rId6"/>
    <sheet name="Previsión tesourería 2" sheetId="13" r:id="rId7"/>
    <sheet name="Previsión tesourería 3" sheetId="12" r:id="rId8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0"/>
  <c r="G11" l="1"/>
  <c r="O8" i="12" l="1"/>
  <c r="D8"/>
  <c r="E8"/>
  <c r="F8"/>
  <c r="G8"/>
  <c r="H8"/>
  <c r="I8"/>
  <c r="J8"/>
  <c r="K8"/>
  <c r="L8"/>
  <c r="M8"/>
  <c r="N8"/>
  <c r="C8"/>
  <c r="J32" i="13"/>
  <c r="O30"/>
  <c r="O29"/>
  <c r="O28"/>
  <c r="N27"/>
  <c r="M27"/>
  <c r="L27"/>
  <c r="K27"/>
  <c r="J27"/>
  <c r="I27"/>
  <c r="H27"/>
  <c r="G27"/>
  <c r="F27"/>
  <c r="E27"/>
  <c r="D27"/>
  <c r="C27"/>
  <c r="N24"/>
  <c r="M24"/>
  <c r="L24"/>
  <c r="K24"/>
  <c r="J24"/>
  <c r="I24"/>
  <c r="H24"/>
  <c r="G24"/>
  <c r="F24"/>
  <c r="E24"/>
  <c r="D24"/>
  <c r="C24"/>
  <c r="O23"/>
  <c r="O22"/>
  <c r="O21"/>
  <c r="O20"/>
  <c r="O19"/>
  <c r="O18"/>
  <c r="O17"/>
  <c r="O16"/>
  <c r="O15"/>
  <c r="O14"/>
  <c r="O13"/>
  <c r="N12"/>
  <c r="M12"/>
  <c r="L12"/>
  <c r="K12"/>
  <c r="J12"/>
  <c r="I12"/>
  <c r="H12"/>
  <c r="G12"/>
  <c r="F12"/>
  <c r="E12"/>
  <c r="D12"/>
  <c r="C12"/>
  <c r="O11"/>
  <c r="O10"/>
  <c r="O9"/>
  <c r="N8"/>
  <c r="N4" s="1"/>
  <c r="N3" s="1"/>
  <c r="N32" s="1"/>
  <c r="M8"/>
  <c r="M4" s="1"/>
  <c r="M3" s="1"/>
  <c r="M32" s="1"/>
  <c r="L8"/>
  <c r="K8"/>
  <c r="J8"/>
  <c r="I8"/>
  <c r="H8"/>
  <c r="G8"/>
  <c r="F8"/>
  <c r="F4" s="1"/>
  <c r="F3" s="1"/>
  <c r="F32" s="1"/>
  <c r="E8"/>
  <c r="E4" s="1"/>
  <c r="E3" s="1"/>
  <c r="E32" s="1"/>
  <c r="D8"/>
  <c r="C8"/>
  <c r="O8" s="1"/>
  <c r="O6"/>
  <c r="N5"/>
  <c r="M5"/>
  <c r="L5"/>
  <c r="L4" s="1"/>
  <c r="L3" s="1"/>
  <c r="L32" s="1"/>
  <c r="K5"/>
  <c r="K4" s="1"/>
  <c r="K3" s="1"/>
  <c r="K32" s="1"/>
  <c r="J5"/>
  <c r="I5"/>
  <c r="H5"/>
  <c r="G5"/>
  <c r="G4" s="1"/>
  <c r="G3" s="1"/>
  <c r="G32" s="1"/>
  <c r="F5"/>
  <c r="E5"/>
  <c r="D5"/>
  <c r="D4" s="1"/>
  <c r="D3" s="1"/>
  <c r="D32" s="1"/>
  <c r="C5"/>
  <c r="O5" s="1"/>
  <c r="J4"/>
  <c r="I4"/>
  <c r="I3" s="1"/>
  <c r="I32" s="1"/>
  <c r="H4"/>
  <c r="H3" s="1"/>
  <c r="H32" s="1"/>
  <c r="J3"/>
  <c r="O5" i="12"/>
  <c r="O30"/>
  <c r="O29"/>
  <c r="O28"/>
  <c r="N27"/>
  <c r="M27"/>
  <c r="L27"/>
  <c r="K27"/>
  <c r="J27"/>
  <c r="I27"/>
  <c r="H27"/>
  <c r="G27"/>
  <c r="F27"/>
  <c r="E27"/>
  <c r="D27"/>
  <c r="C27"/>
  <c r="N24"/>
  <c r="M24"/>
  <c r="L24"/>
  <c r="K24"/>
  <c r="J24"/>
  <c r="I24"/>
  <c r="H24"/>
  <c r="G24"/>
  <c r="F24"/>
  <c r="E24"/>
  <c r="D24"/>
  <c r="C24"/>
  <c r="O23"/>
  <c r="O22"/>
  <c r="O21"/>
  <c r="O20"/>
  <c r="O19"/>
  <c r="O18"/>
  <c r="O17"/>
  <c r="O16"/>
  <c r="O15"/>
  <c r="O14"/>
  <c r="O13"/>
  <c r="O12" s="1"/>
  <c r="N12"/>
  <c r="M12"/>
  <c r="L12"/>
  <c r="K12"/>
  <c r="J12"/>
  <c r="I12"/>
  <c r="H12"/>
  <c r="G12"/>
  <c r="F12"/>
  <c r="E12"/>
  <c r="D12"/>
  <c r="C12"/>
  <c r="O11"/>
  <c r="N5"/>
  <c r="M5"/>
  <c r="L5"/>
  <c r="K5"/>
  <c r="J5"/>
  <c r="I5"/>
  <c r="I4" s="1"/>
  <c r="I3" s="1"/>
  <c r="I32" s="1"/>
  <c r="H5"/>
  <c r="G5"/>
  <c r="F5"/>
  <c r="E5"/>
  <c r="D5"/>
  <c r="C5"/>
  <c r="N4"/>
  <c r="N3" s="1"/>
  <c r="N32" s="1"/>
  <c r="M4"/>
  <c r="M3" s="1"/>
  <c r="M32" s="1"/>
  <c r="L4"/>
  <c r="H4"/>
  <c r="H3" s="1"/>
  <c r="H32" s="1"/>
  <c r="G4"/>
  <c r="G3" s="1"/>
  <c r="G32" s="1"/>
  <c r="F4"/>
  <c r="F3" s="1"/>
  <c r="F32" s="1"/>
  <c r="E4"/>
  <c r="D4"/>
  <c r="D3" s="1"/>
  <c r="D32" s="1"/>
  <c r="L3"/>
  <c r="L32" s="1"/>
  <c r="E3"/>
  <c r="E32" s="1"/>
  <c r="D12" i="5"/>
  <c r="E12"/>
  <c r="F12"/>
  <c r="G12"/>
  <c r="H12"/>
  <c r="I12"/>
  <c r="J12"/>
  <c r="K12"/>
  <c r="L12"/>
  <c r="M12"/>
  <c r="N12"/>
  <c r="C12"/>
  <c r="C24"/>
  <c r="D24"/>
  <c r="E24"/>
  <c r="F24"/>
  <c r="G24"/>
  <c r="H24"/>
  <c r="I24"/>
  <c r="J24"/>
  <c r="K24"/>
  <c r="L24"/>
  <c r="M24"/>
  <c r="N24"/>
  <c r="B7" i="10"/>
  <c r="B19"/>
  <c r="B18"/>
  <c r="B17"/>
  <c r="B16"/>
  <c r="B15"/>
  <c r="B14"/>
  <c r="B13"/>
  <c r="B6"/>
  <c r="B4"/>
  <c r="N23" i="9"/>
  <c r="N22"/>
  <c r="N21"/>
  <c r="N20"/>
  <c r="N19"/>
  <c r="N18"/>
  <c r="N17"/>
  <c r="N16"/>
  <c r="N15"/>
  <c r="N14"/>
  <c r="N13"/>
  <c r="J11"/>
  <c r="H11"/>
  <c r="F11"/>
  <c r="B11"/>
  <c r="M11"/>
  <c r="L11"/>
  <c r="K11"/>
  <c r="I11"/>
  <c r="G11"/>
  <c r="E11"/>
  <c r="D11"/>
  <c r="C11"/>
  <c r="N10"/>
  <c r="N8"/>
  <c r="M7"/>
  <c r="L7"/>
  <c r="K7"/>
  <c r="J7"/>
  <c r="I7"/>
  <c r="H7"/>
  <c r="G7"/>
  <c r="F7"/>
  <c r="F3" s="1"/>
  <c r="E7"/>
  <c r="D7"/>
  <c r="C7"/>
  <c r="B7"/>
  <c r="N7" s="1"/>
  <c r="N5" s="1"/>
  <c r="N4" s="1"/>
  <c r="M4"/>
  <c r="L4"/>
  <c r="L3" s="1"/>
  <c r="L24" s="1"/>
  <c r="K4"/>
  <c r="J4"/>
  <c r="J3" s="1"/>
  <c r="J24" s="1"/>
  <c r="I4"/>
  <c r="H4"/>
  <c r="H3" s="1"/>
  <c r="G4"/>
  <c r="F4"/>
  <c r="E4"/>
  <c r="D4"/>
  <c r="D3" s="1"/>
  <c r="D24" s="1"/>
  <c r="C4"/>
  <c r="B4"/>
  <c r="B3" s="1"/>
  <c r="M3"/>
  <c r="K3"/>
  <c r="K24" s="1"/>
  <c r="I3"/>
  <c r="I24" s="1"/>
  <c r="G3"/>
  <c r="G24" s="1"/>
  <c r="E3"/>
  <c r="E24" s="1"/>
  <c r="C3"/>
  <c r="C24" s="1"/>
  <c r="N23" i="8"/>
  <c r="N22"/>
  <c r="N21"/>
  <c r="N20"/>
  <c r="N19"/>
  <c r="N18"/>
  <c r="N17"/>
  <c r="N16"/>
  <c r="N15"/>
  <c r="N14"/>
  <c r="N13"/>
  <c r="L11"/>
  <c r="K11"/>
  <c r="J11"/>
  <c r="F11"/>
  <c r="D11"/>
  <c r="N12"/>
  <c r="M11"/>
  <c r="I11"/>
  <c r="H11"/>
  <c r="G11"/>
  <c r="E11"/>
  <c r="B11"/>
  <c r="N10"/>
  <c r="N8"/>
  <c r="M7"/>
  <c r="L7"/>
  <c r="L3" s="1"/>
  <c r="L24" s="1"/>
  <c r="K7"/>
  <c r="J7"/>
  <c r="I7"/>
  <c r="H7"/>
  <c r="G7"/>
  <c r="G3" s="1"/>
  <c r="G24" s="1"/>
  <c r="F7"/>
  <c r="E7"/>
  <c r="D7"/>
  <c r="D3" s="1"/>
  <c r="C7"/>
  <c r="B7"/>
  <c r="N7" s="1"/>
  <c r="N5" s="1"/>
  <c r="N4" s="1"/>
  <c r="M4"/>
  <c r="M3" s="1"/>
  <c r="M24" s="1"/>
  <c r="L4"/>
  <c r="K4"/>
  <c r="J4"/>
  <c r="I4"/>
  <c r="H4"/>
  <c r="H3" s="1"/>
  <c r="H24" s="1"/>
  <c r="G4"/>
  <c r="F4"/>
  <c r="F3" s="1"/>
  <c r="F24" s="1"/>
  <c r="E4"/>
  <c r="E3" s="1"/>
  <c r="E24" s="1"/>
  <c r="D4"/>
  <c r="C4"/>
  <c r="B4"/>
  <c r="K3"/>
  <c r="J3"/>
  <c r="J24" s="1"/>
  <c r="I3"/>
  <c r="I24" s="1"/>
  <c r="C3"/>
  <c r="N5" i="2"/>
  <c r="I25" i="1"/>
  <c r="I21"/>
  <c r="E21"/>
  <c r="I26" l="1"/>
  <c r="B5" i="10"/>
  <c r="B3" s="1"/>
  <c r="B20" s="1"/>
  <c r="B3" i="8"/>
  <c r="B24" s="1"/>
  <c r="J4" i="12"/>
  <c r="J3" s="1"/>
  <c r="J32" s="1"/>
  <c r="K4"/>
  <c r="K3" s="1"/>
  <c r="K32" s="1"/>
  <c r="O12" i="13"/>
  <c r="C4"/>
  <c r="O3" i="12"/>
  <c r="C4"/>
  <c r="O4" s="1"/>
  <c r="M24" i="9"/>
  <c r="F24"/>
  <c r="D24" i="8"/>
  <c r="K24"/>
  <c r="N11" i="9"/>
  <c r="B24"/>
  <c r="N3"/>
  <c r="H24"/>
  <c r="N12"/>
  <c r="C11" i="8"/>
  <c r="C24" s="1"/>
  <c r="N3"/>
  <c r="E25" i="1"/>
  <c r="B12" i="5"/>
  <c r="B3" s="1"/>
  <c r="O29"/>
  <c r="O28"/>
  <c r="O30"/>
  <c r="D27"/>
  <c r="E27"/>
  <c r="F27"/>
  <c r="G27"/>
  <c r="H27"/>
  <c r="I27"/>
  <c r="J27"/>
  <c r="K27"/>
  <c r="L27"/>
  <c r="M27"/>
  <c r="N27"/>
  <c r="C27"/>
  <c r="L8"/>
  <c r="H8"/>
  <c r="M8"/>
  <c r="B24"/>
  <c r="O24" s="1"/>
  <c r="B24" i="13" s="1"/>
  <c r="O24" s="1"/>
  <c r="B24" i="12" s="1"/>
  <c r="O22" i="5"/>
  <c r="O11"/>
  <c r="N23" i="2"/>
  <c r="N8"/>
  <c r="N4"/>
  <c r="N15"/>
  <c r="B11" i="10" s="1"/>
  <c r="N18" i="2"/>
  <c r="N22"/>
  <c r="O4" i="13" l="1"/>
  <c r="O3" s="1"/>
  <c r="C3"/>
  <c r="C3" i="12"/>
  <c r="C8" i="5"/>
  <c r="K8"/>
  <c r="G8"/>
  <c r="N8"/>
  <c r="F8"/>
  <c r="N11" i="8"/>
  <c r="N24" s="1"/>
  <c r="N24" i="9"/>
  <c r="N16" i="2"/>
  <c r="B12" i="10" s="1"/>
  <c r="I8" i="5"/>
  <c r="J8"/>
  <c r="O9"/>
  <c r="D8"/>
  <c r="O18"/>
  <c r="N21" i="2"/>
  <c r="D5" i="5"/>
  <c r="E8"/>
  <c r="O23"/>
  <c r="O17"/>
  <c r="O16"/>
  <c r="O19"/>
  <c r="O10"/>
  <c r="B27"/>
  <c r="C5"/>
  <c r="O6"/>
  <c r="N10" i="2"/>
  <c r="C7"/>
  <c r="D7"/>
  <c r="E7"/>
  <c r="F7"/>
  <c r="G7"/>
  <c r="H7"/>
  <c r="I7"/>
  <c r="J7"/>
  <c r="K7"/>
  <c r="L7"/>
  <c r="M7"/>
  <c r="B7"/>
  <c r="C4"/>
  <c r="D4"/>
  <c r="B4"/>
  <c r="B3" i="12" l="1"/>
  <c r="C32" i="13"/>
  <c r="B32" s="1"/>
  <c r="C32" i="12"/>
  <c r="B32" s="1"/>
  <c r="O27" i="5"/>
  <c r="B27" i="13" s="1"/>
  <c r="O27" s="1"/>
  <c r="B27" i="12" s="1"/>
  <c r="D4" i="5"/>
  <c r="D3" s="1"/>
  <c r="D3" i="2"/>
  <c r="E5" i="5"/>
  <c r="E4" s="1"/>
  <c r="E3" s="1"/>
  <c r="C3" i="2"/>
  <c r="O8" i="5"/>
  <c r="N17" i="2"/>
  <c r="B3"/>
  <c r="C11"/>
  <c r="B11"/>
  <c r="D11"/>
  <c r="D24" s="1"/>
  <c r="E11"/>
  <c r="E26" i="1"/>
  <c r="C4" i="5"/>
  <c r="B31"/>
  <c r="N12" i="2"/>
  <c r="B8" i="10" s="1"/>
  <c r="N7" i="2"/>
  <c r="O31" i="13" l="1"/>
  <c r="D32" i="5"/>
  <c r="F5"/>
  <c r="F4" s="1"/>
  <c r="F3" s="1"/>
  <c r="E4" i="2"/>
  <c r="E3" s="1"/>
  <c r="E24" s="1"/>
  <c r="C24"/>
  <c r="O13" i="5"/>
  <c r="B24" i="2"/>
  <c r="C3" i="5" l="1"/>
  <c r="C32" s="1"/>
  <c r="F32"/>
  <c r="E32"/>
  <c r="F11" i="2"/>
  <c r="F4"/>
  <c r="F3" s="1"/>
  <c r="G5" i="5"/>
  <c r="G4" s="1"/>
  <c r="G3" s="1"/>
  <c r="C31" l="1"/>
  <c r="D31" s="1"/>
  <c r="E31" s="1"/>
  <c r="F31" s="1"/>
  <c r="G11" i="2"/>
  <c r="H5" i="5"/>
  <c r="H4" s="1"/>
  <c r="H3" s="1"/>
  <c r="G4" i="2"/>
  <c r="G3" s="1"/>
  <c r="F24"/>
  <c r="G32" i="5" l="1"/>
  <c r="G24" i="2"/>
  <c r="G31" i="5"/>
  <c r="H11" i="2"/>
  <c r="H4"/>
  <c r="H3" s="1"/>
  <c r="I5" i="5"/>
  <c r="I4" s="1"/>
  <c r="I3" s="1"/>
  <c r="H32" l="1"/>
  <c r="H31"/>
  <c r="H24" i="2"/>
  <c r="I11"/>
  <c r="J5" i="5"/>
  <c r="J4" s="1"/>
  <c r="J3" s="1"/>
  <c r="I4" i="2"/>
  <c r="I3" s="1"/>
  <c r="I31" i="5" l="1"/>
  <c r="I24" i="2"/>
  <c r="J11"/>
  <c r="K5" i="5"/>
  <c r="K4" s="1"/>
  <c r="K3" s="1"/>
  <c r="J4" i="2"/>
  <c r="J3" s="1"/>
  <c r="N13"/>
  <c r="B9" i="10" s="1"/>
  <c r="I32" i="5" l="1"/>
  <c r="J32"/>
  <c r="J31"/>
  <c r="J24" i="2"/>
  <c r="K11"/>
  <c r="L5" i="5"/>
  <c r="L4" s="1"/>
  <c r="L3" s="1"/>
  <c r="K4" i="2"/>
  <c r="K3" s="1"/>
  <c r="N19"/>
  <c r="K32" i="5" l="1"/>
  <c r="K31"/>
  <c r="K24" i="2"/>
  <c r="N14"/>
  <c r="B10" i="10" s="1"/>
  <c r="L11" i="2"/>
  <c r="L4"/>
  <c r="L3" s="1"/>
  <c r="M5" i="5"/>
  <c r="M4" s="1"/>
  <c r="M3" s="1"/>
  <c r="O14"/>
  <c r="L32" l="1"/>
  <c r="L31"/>
  <c r="L24" i="2"/>
  <c r="M11"/>
  <c r="N11" s="1"/>
  <c r="N20"/>
  <c r="N5" i="5"/>
  <c r="M4" i="2"/>
  <c r="M3" s="1"/>
  <c r="N3" s="1"/>
  <c r="M31" i="5" l="1"/>
  <c r="M32"/>
  <c r="N4"/>
  <c r="N3" s="1"/>
  <c r="O5"/>
  <c r="N24" i="2"/>
  <c r="O15" i="5"/>
  <c r="O20"/>
  <c r="M24" i="2"/>
  <c r="O21" i="5"/>
  <c r="O12" l="1"/>
  <c r="O4"/>
  <c r="O3" l="1"/>
  <c r="B3" i="13" s="1"/>
  <c r="B31" s="1"/>
  <c r="N32" i="5"/>
  <c r="B32" s="1"/>
  <c r="B33" s="1"/>
  <c r="N31"/>
  <c r="C31" i="13" l="1"/>
  <c r="D31" s="1"/>
  <c r="E31" s="1"/>
  <c r="F31" s="1"/>
  <c r="G31" s="1"/>
  <c r="H31" s="1"/>
  <c r="I31" s="1"/>
  <c r="J31" s="1"/>
  <c r="K31" s="1"/>
  <c r="L31" s="1"/>
  <c r="M31" s="1"/>
  <c r="N31" s="1"/>
  <c r="B33"/>
  <c r="O31" i="5"/>
  <c r="O27" i="12"/>
  <c r="O24"/>
  <c r="O31" l="1"/>
  <c r="B31"/>
  <c r="B33" s="1"/>
  <c r="C31" l="1"/>
  <c r="D31" s="1"/>
  <c r="E31" s="1"/>
  <c r="F31" s="1"/>
  <c r="G31" s="1"/>
  <c r="H31" s="1"/>
  <c r="I31" s="1"/>
  <c r="J31" s="1"/>
  <c r="K31" s="1"/>
  <c r="L31" s="1"/>
  <c r="M31" s="1"/>
  <c r="N31" s="1"/>
</calcChain>
</file>

<file path=xl/sharedStrings.xml><?xml version="1.0" encoding="utf-8"?>
<sst xmlns="http://schemas.openxmlformats.org/spreadsheetml/2006/main" count="304" uniqueCount="98">
  <si>
    <t>Importe</t>
  </si>
  <si>
    <t>Compra de local</t>
  </si>
  <si>
    <t>Maquinaria</t>
  </si>
  <si>
    <t>Elementos de transporte</t>
  </si>
  <si>
    <t>Mobiliario</t>
  </si>
  <si>
    <t>Fondo de comercio</t>
  </si>
  <si>
    <t xml:space="preserve">Existencias </t>
  </si>
  <si>
    <t>Equipo informático</t>
  </si>
  <si>
    <t>Recursos financieros</t>
  </si>
  <si>
    <t>Recursos propios</t>
  </si>
  <si>
    <t xml:space="preserve">Total financiación </t>
  </si>
  <si>
    <t xml:space="preserve">Ingresos </t>
  </si>
  <si>
    <t>Mes 1</t>
  </si>
  <si>
    <t>Mes 2</t>
  </si>
  <si>
    <t xml:space="preserve"> Mes 3 </t>
  </si>
  <si>
    <t xml:space="preserve">Mes 4 </t>
  </si>
  <si>
    <t xml:space="preserve">Mes 5 </t>
  </si>
  <si>
    <t xml:space="preserve">Mes 6 </t>
  </si>
  <si>
    <t xml:space="preserve">Mes 7 </t>
  </si>
  <si>
    <t>Mes 8</t>
  </si>
  <si>
    <t xml:space="preserve"> Mes 9 </t>
  </si>
  <si>
    <t xml:space="preserve">Mes 10 </t>
  </si>
  <si>
    <t xml:space="preserve"> Mes 11</t>
  </si>
  <si>
    <t xml:space="preserve"> Mes 12</t>
  </si>
  <si>
    <t>Unidades vendidas</t>
  </si>
  <si>
    <t xml:space="preserve">Gastos </t>
  </si>
  <si>
    <t>Total</t>
  </si>
  <si>
    <t xml:space="preserve">Seguro de local </t>
  </si>
  <si>
    <t xml:space="preserve">Tributos </t>
  </si>
  <si>
    <t xml:space="preserve">Dotación por amortización </t>
  </si>
  <si>
    <t xml:space="preserve">Salarios </t>
  </si>
  <si>
    <t xml:space="preserve">Resultado </t>
  </si>
  <si>
    <t>Momento 0</t>
  </si>
  <si>
    <t>- Pagos por inversiones</t>
  </si>
  <si>
    <t xml:space="preserve">Recursos propios </t>
  </si>
  <si>
    <t>Préstamos</t>
  </si>
  <si>
    <t>- Devolución de préstamos</t>
  </si>
  <si>
    <t>Pagos explotación</t>
  </si>
  <si>
    <t>Variación neta</t>
  </si>
  <si>
    <t>Año 1</t>
  </si>
  <si>
    <t>Año 2</t>
  </si>
  <si>
    <t>Año 3</t>
  </si>
  <si>
    <t>Tesorería inicial</t>
  </si>
  <si>
    <t>G0</t>
  </si>
  <si>
    <t>Plan investimento</t>
  </si>
  <si>
    <t>Plan de financiamento</t>
  </si>
  <si>
    <t xml:space="preserve">Inmovilizado material e intanxible </t>
  </si>
  <si>
    <t xml:space="preserve">Terreo </t>
  </si>
  <si>
    <t>Construcións</t>
  </si>
  <si>
    <t>Acondicionamento local</t>
  </si>
  <si>
    <t>Instalacións</t>
  </si>
  <si>
    <t>Ferramentas</t>
  </si>
  <si>
    <t>Concesións administrativas</t>
  </si>
  <si>
    <t>Dereitos de traspaso</t>
  </si>
  <si>
    <t>Aplicacións informáticas</t>
  </si>
  <si>
    <t>Outros (Por exemplo: fianza alugueiro)</t>
  </si>
  <si>
    <t>Subtotal inmovilizado material e intanxible</t>
  </si>
  <si>
    <t>Subtotal financiamento propio</t>
  </si>
  <si>
    <t xml:space="preserve">Tesourería inicial </t>
  </si>
  <si>
    <t>Subtotal resto investimento</t>
  </si>
  <si>
    <t xml:space="preserve">Total investimento inicial </t>
  </si>
  <si>
    <t>Subtotal financiamento alleo</t>
  </si>
  <si>
    <t>Financiamento alleo. Por ex. Préstamo L/P</t>
  </si>
  <si>
    <t xml:space="preserve">Vendas </t>
  </si>
  <si>
    <t xml:space="preserve">Prezo de venda </t>
  </si>
  <si>
    <t xml:space="preserve">Prestacións de servizos </t>
  </si>
  <si>
    <t>Servizos realizados</t>
  </si>
  <si>
    <t>Prezo servizo</t>
  </si>
  <si>
    <t xml:space="preserve">Outros ingresos </t>
  </si>
  <si>
    <t>Consumo de mercadorías</t>
  </si>
  <si>
    <t>Alugueiros</t>
  </si>
  <si>
    <t>Servizos de profesionais</t>
  </si>
  <si>
    <t>Publicidade</t>
  </si>
  <si>
    <t>Subministracións</t>
  </si>
  <si>
    <t xml:space="preserve">Seguridade social </t>
  </si>
  <si>
    <t xml:space="preserve">Outros gastos </t>
  </si>
  <si>
    <t>Xuros</t>
  </si>
  <si>
    <t>Ano 1</t>
  </si>
  <si>
    <t>Ano 2</t>
  </si>
  <si>
    <t>Ano 3</t>
  </si>
  <si>
    <t>Subministros</t>
  </si>
  <si>
    <t>Ano1</t>
  </si>
  <si>
    <t>Ano2</t>
  </si>
  <si>
    <t>Ano3</t>
  </si>
  <si>
    <t>Fluxo de efectivo actividades explotación</t>
  </si>
  <si>
    <t>Cobranzas totais</t>
  </si>
  <si>
    <t>Cobranzas por vendas</t>
  </si>
  <si>
    <t>Cobranzas por servizos prestados</t>
  </si>
  <si>
    <t>Outros cobranzas</t>
  </si>
  <si>
    <t>Compra de mercadorías</t>
  </si>
  <si>
    <t>Subministros (luz, agua, internet)</t>
  </si>
  <si>
    <t xml:space="preserve">Fluxo actividades investimento </t>
  </si>
  <si>
    <t>Propiedade Industrial</t>
  </si>
  <si>
    <t xml:space="preserve">Resto de investimento </t>
  </si>
  <si>
    <t>+ Cobranzas por alleamento de investimentos</t>
  </si>
  <si>
    <t>Fluxo efectivo actividades financiamento</t>
  </si>
  <si>
    <t xml:space="preserve">Nivel de tesourería </t>
  </si>
  <si>
    <t xml:space="preserve">Tesourería final 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</si>
</sst>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44" fontId="0" fillId="0" borderId="0" xfId="1" applyFont="1"/>
    <xf numFmtId="9" fontId="0" fillId="0" borderId="0" xfId="2" applyFont="1"/>
    <xf numFmtId="44" fontId="2" fillId="0" borderId="0" xfId="1" applyFont="1"/>
    <xf numFmtId="44" fontId="4" fillId="0" borderId="0" xfId="0" applyNumberFormat="1" applyFont="1"/>
    <xf numFmtId="44" fontId="2" fillId="0" borderId="11" xfId="0" applyNumberFormat="1" applyFont="1" applyBorder="1"/>
    <xf numFmtId="44" fontId="0" fillId="0" borderId="14" xfId="1" applyFont="1" applyBorder="1" applyAlignment="1" applyProtection="1">
      <alignment horizontal="right"/>
      <protection locked="0"/>
    </xf>
    <xf numFmtId="44" fontId="0" fillId="0" borderId="17" xfId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right"/>
      <protection locked="0"/>
    </xf>
    <xf numFmtId="44" fontId="0" fillId="0" borderId="20" xfId="1" applyFont="1" applyBorder="1" applyAlignment="1" applyProtection="1">
      <alignment horizontal="right"/>
      <protection locked="0"/>
    </xf>
    <xf numFmtId="44" fontId="0" fillId="0" borderId="23" xfId="1" applyFont="1" applyBorder="1" applyProtection="1">
      <protection locked="0"/>
    </xf>
    <xf numFmtId="44" fontId="0" fillId="0" borderId="20" xfId="1" applyFont="1" applyBorder="1" applyProtection="1">
      <protection locked="0"/>
    </xf>
    <xf numFmtId="2" fontId="0" fillId="0" borderId="26" xfId="1" applyNumberFormat="1" applyFont="1" applyBorder="1" applyAlignment="1" applyProtection="1">
      <alignment horizontal="right"/>
      <protection locked="0"/>
    </xf>
    <xf numFmtId="44" fontId="0" fillId="0" borderId="26" xfId="1" applyFont="1" applyBorder="1" applyProtection="1">
      <protection locked="0"/>
    </xf>
    <xf numFmtId="2" fontId="0" fillId="0" borderId="26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44" fontId="0" fillId="0" borderId="25" xfId="1" applyFont="1" applyBorder="1" applyProtection="1">
      <protection locked="0"/>
    </xf>
    <xf numFmtId="44" fontId="0" fillId="0" borderId="25" xfId="0" applyNumberFormat="1" applyBorder="1" applyProtection="1">
      <protection locked="0"/>
    </xf>
    <xf numFmtId="44" fontId="2" fillId="3" borderId="11" xfId="0" applyNumberFormat="1" applyFont="1" applyFill="1" applyBorder="1"/>
    <xf numFmtId="44" fontId="0" fillId="0" borderId="26" xfId="1" applyFont="1" applyBorder="1"/>
    <xf numFmtId="44" fontId="0" fillId="4" borderId="25" xfId="1" applyFont="1" applyFill="1" applyBorder="1"/>
    <xf numFmtId="44" fontId="2" fillId="4" borderId="24" xfId="1" applyFont="1" applyFill="1" applyBorder="1"/>
    <xf numFmtId="44" fontId="2" fillId="4" borderId="24" xfId="0" applyNumberFormat="1" applyFont="1" applyFill="1" applyBorder="1"/>
    <xf numFmtId="44" fontId="0" fillId="4" borderId="26" xfId="1" applyFont="1" applyFill="1" applyBorder="1"/>
    <xf numFmtId="44" fontId="0" fillId="4" borderId="26" xfId="0" applyNumberFormat="1" applyFill="1" applyBorder="1"/>
    <xf numFmtId="44" fontId="0" fillId="4" borderId="25" xfId="0" applyNumberFormat="1" applyFill="1" applyBorder="1"/>
    <xf numFmtId="2" fontId="0" fillId="4" borderId="26" xfId="0" applyNumberFormat="1" applyFill="1" applyBorder="1"/>
    <xf numFmtId="2" fontId="0" fillId="4" borderId="26" xfId="1" applyNumberFormat="1" applyFont="1" applyFill="1" applyBorder="1"/>
    <xf numFmtId="44" fontId="0" fillId="4" borderId="27" xfId="1" applyFont="1" applyFill="1" applyBorder="1"/>
    <xf numFmtId="44" fontId="2" fillId="4" borderId="25" xfId="1" applyFont="1" applyFill="1" applyBorder="1"/>
    <xf numFmtId="44" fontId="2" fillId="4" borderId="26" xfId="1" applyFont="1" applyFill="1" applyBorder="1"/>
    <xf numFmtId="44" fontId="2" fillId="4" borderId="27" xfId="1" applyFont="1" applyFill="1" applyBorder="1"/>
    <xf numFmtId="44" fontId="2" fillId="4" borderId="30" xfId="1" applyFont="1" applyFill="1" applyBorder="1"/>
    <xf numFmtId="0" fontId="0" fillId="0" borderId="27" xfId="0" applyBorder="1" applyProtection="1">
      <protection locked="0"/>
    </xf>
    <xf numFmtId="44" fontId="2" fillId="4" borderId="24" xfId="1" applyFont="1" applyFill="1" applyBorder="1" applyAlignment="1">
      <alignment horizontal="center"/>
    </xf>
    <xf numFmtId="44" fontId="4" fillId="4" borderId="24" xfId="1" applyFont="1" applyFill="1" applyBorder="1"/>
    <xf numFmtId="44" fontId="4" fillId="4" borderId="30" xfId="0" applyNumberFormat="1" applyFont="1" applyFill="1" applyBorder="1"/>
    <xf numFmtId="0" fontId="2" fillId="4" borderId="24" xfId="0" applyFont="1" applyFill="1" applyBorder="1"/>
    <xf numFmtId="44" fontId="3" fillId="4" borderId="24" xfId="0" applyNumberFormat="1" applyFont="1" applyFill="1" applyBorder="1"/>
    <xf numFmtId="44" fontId="4" fillId="4" borderId="0" xfId="0" applyNumberFormat="1" applyFont="1" applyFill="1"/>
    <xf numFmtId="44" fontId="0" fillId="4" borderId="0" xfId="0" applyNumberFormat="1" applyFill="1"/>
    <xf numFmtId="44" fontId="0" fillId="0" borderId="27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2" fillId="0" borderId="26" xfId="0" applyFon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4" borderId="26" xfId="0" applyFill="1" applyBorder="1" applyProtection="1">
      <protection locked="0"/>
    </xf>
    <xf numFmtId="0" fontId="2" fillId="0" borderId="11" xfId="0" applyFont="1" applyBorder="1" applyAlignment="1" applyProtection="1">
      <alignment horizontal="right"/>
      <protection locked="0"/>
    </xf>
    <xf numFmtId="44" fontId="0" fillId="0" borderId="26" xfId="1" applyNumberFormat="1" applyFont="1" applyBorder="1" applyProtection="1">
      <protection locked="0"/>
    </xf>
    <xf numFmtId="44" fontId="0" fillId="4" borderId="26" xfId="1" applyNumberFormat="1" applyFont="1" applyFill="1" applyBorder="1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0" fillId="0" borderId="8" xfId="0" applyBorder="1" applyProtection="1">
      <protection locked="0"/>
    </xf>
    <xf numFmtId="44" fontId="0" fillId="0" borderId="0" xfId="0" applyNumberFormat="1" applyProtection="1">
      <protection locked="0"/>
    </xf>
    <xf numFmtId="44" fontId="0" fillId="4" borderId="25" xfId="1" applyFont="1" applyFill="1" applyBorder="1" applyProtection="1">
      <protection locked="0"/>
    </xf>
    <xf numFmtId="44" fontId="0" fillId="0" borderId="25" xfId="1" applyNumberFormat="1" applyFont="1" applyBorder="1" applyProtection="1">
      <protection locked="0"/>
    </xf>
    <xf numFmtId="44" fontId="0" fillId="4" borderId="25" xfId="1" applyNumberFormat="1" applyFont="1" applyFill="1" applyBorder="1"/>
    <xf numFmtId="44" fontId="0" fillId="0" borderId="27" xfId="1" applyNumberFormat="1" applyFont="1" applyBorder="1" applyProtection="1">
      <protection locked="0"/>
    </xf>
    <xf numFmtId="44" fontId="0" fillId="4" borderId="27" xfId="1" applyNumberFormat="1" applyFont="1" applyFill="1" applyBorder="1"/>
    <xf numFmtId="44" fontId="0" fillId="4" borderId="26" xfId="1" applyFont="1" applyFill="1" applyBorder="1" applyProtection="1"/>
    <xf numFmtId="44" fontId="0" fillId="4" borderId="26" xfId="0" applyNumberFormat="1" applyFill="1" applyBorder="1" applyProtection="1"/>
    <xf numFmtId="8" fontId="0" fillId="0" borderId="0" xfId="0" applyNumberFormat="1" applyProtection="1">
      <protection locked="0"/>
    </xf>
    <xf numFmtId="44" fontId="0" fillId="0" borderId="26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right"/>
      <protection locked="0"/>
    </xf>
    <xf numFmtId="44" fontId="0" fillId="2" borderId="28" xfId="1" applyFont="1" applyFill="1" applyBorder="1" applyAlignment="1" applyProtection="1">
      <alignment horizontal="center" vertical="center"/>
      <protection locked="0"/>
    </xf>
    <xf numFmtId="44" fontId="0" fillId="2" borderId="29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2" borderId="28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44" fontId="0" fillId="0" borderId="28" xfId="0" applyNumberFormat="1" applyBorder="1" applyAlignment="1" applyProtection="1">
      <alignment horizontal="center"/>
      <protection locked="0"/>
    </xf>
    <xf numFmtId="44" fontId="0" fillId="0" borderId="30" xfId="0" applyNumberFormat="1" applyBorder="1" applyAlignment="1" applyProtection="1">
      <alignment horizontal="center"/>
      <protection locked="0"/>
    </xf>
    <xf numFmtId="44" fontId="0" fillId="0" borderId="28" xfId="0" applyNumberFormat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2" fillId="0" borderId="28" xfId="1" applyFont="1" applyFill="1" applyBorder="1" applyAlignment="1">
      <alignment horizontal="center"/>
    </xf>
    <xf numFmtId="44" fontId="2" fillId="0" borderId="29" xfId="1" applyFont="1" applyFill="1" applyBorder="1" applyAlignment="1">
      <alignment horizontal="center"/>
    </xf>
    <xf numFmtId="44" fontId="2" fillId="0" borderId="30" xfId="1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="130" zoomScaleNormal="130" workbookViewId="0">
      <selection activeCell="A22" sqref="A22:D22"/>
    </sheetView>
  </sheetViews>
  <sheetFormatPr baseColWidth="10" defaultRowHeight="15"/>
  <cols>
    <col min="3" max="3" width="11.28515625" customWidth="1"/>
    <col min="5" max="5" width="13.5703125" bestFit="1" customWidth="1"/>
    <col min="9" max="9" width="13.5703125" bestFit="1" customWidth="1"/>
  </cols>
  <sheetData>
    <row r="1" spans="1:9">
      <c r="A1" s="91" t="s">
        <v>44</v>
      </c>
      <c r="B1" s="92"/>
      <c r="C1" s="92"/>
      <c r="D1" s="92"/>
      <c r="E1" s="93"/>
      <c r="F1" s="91" t="s">
        <v>45</v>
      </c>
      <c r="G1" s="92"/>
      <c r="H1" s="92"/>
      <c r="I1" s="93"/>
    </row>
    <row r="2" spans="1:9">
      <c r="A2" s="94"/>
      <c r="B2" s="95"/>
      <c r="C2" s="95"/>
      <c r="D2" s="95"/>
      <c r="E2" s="96"/>
      <c r="F2" s="94"/>
      <c r="G2" s="95"/>
      <c r="H2" s="95"/>
      <c r="I2" s="96"/>
    </row>
    <row r="3" spans="1:9" ht="16.5" customHeight="1" thickBot="1">
      <c r="A3" s="97"/>
      <c r="B3" s="98"/>
      <c r="C3" s="98"/>
      <c r="D3" s="98"/>
      <c r="E3" s="99"/>
      <c r="F3" s="97"/>
      <c r="G3" s="98"/>
      <c r="H3" s="98"/>
      <c r="I3" s="99"/>
    </row>
    <row r="4" spans="1:9" ht="15.75" thickBot="1">
      <c r="A4" s="100" t="s">
        <v>46</v>
      </c>
      <c r="B4" s="101"/>
      <c r="C4" s="101"/>
      <c r="D4" s="102"/>
      <c r="E4" s="56" t="s">
        <v>0</v>
      </c>
      <c r="F4" s="100" t="s">
        <v>8</v>
      </c>
      <c r="G4" s="101"/>
      <c r="H4" s="102"/>
      <c r="I4" s="44" t="s">
        <v>0</v>
      </c>
    </row>
    <row r="5" spans="1:9">
      <c r="A5" s="112" t="s">
        <v>47</v>
      </c>
      <c r="B5" s="113"/>
      <c r="C5" s="113"/>
      <c r="D5" s="114"/>
      <c r="E5" s="6"/>
      <c r="F5" s="72" t="s">
        <v>9</v>
      </c>
      <c r="G5" s="73"/>
      <c r="H5" s="74"/>
      <c r="I5" s="81"/>
    </row>
    <row r="6" spans="1:9">
      <c r="A6" s="103" t="s">
        <v>48</v>
      </c>
      <c r="B6" s="104"/>
      <c r="C6" s="104"/>
      <c r="D6" s="105"/>
      <c r="E6" s="7"/>
      <c r="F6" s="75"/>
      <c r="G6" s="76"/>
      <c r="H6" s="77"/>
      <c r="I6" s="82"/>
    </row>
    <row r="7" spans="1:9">
      <c r="A7" s="103" t="s">
        <v>1</v>
      </c>
      <c r="B7" s="104"/>
      <c r="C7" s="104"/>
      <c r="D7" s="105"/>
      <c r="E7" s="7"/>
      <c r="F7" s="75"/>
      <c r="G7" s="76"/>
      <c r="H7" s="77"/>
      <c r="I7" s="82"/>
    </row>
    <row r="8" spans="1:9">
      <c r="A8" s="103" t="s">
        <v>49</v>
      </c>
      <c r="B8" s="104"/>
      <c r="C8" s="104"/>
      <c r="D8" s="105"/>
      <c r="E8" s="7"/>
      <c r="F8" s="75"/>
      <c r="G8" s="76"/>
      <c r="H8" s="77"/>
      <c r="I8" s="82"/>
    </row>
    <row r="9" spans="1:9">
      <c r="A9" s="103" t="s">
        <v>50</v>
      </c>
      <c r="B9" s="104"/>
      <c r="C9" s="104"/>
      <c r="D9" s="105"/>
      <c r="E9" s="7"/>
      <c r="F9" s="75"/>
      <c r="G9" s="76"/>
      <c r="H9" s="77"/>
      <c r="I9" s="82"/>
    </row>
    <row r="10" spans="1:9">
      <c r="A10" s="103" t="s">
        <v>51</v>
      </c>
      <c r="B10" s="104"/>
      <c r="C10" s="104"/>
      <c r="D10" s="105"/>
      <c r="E10" s="7"/>
      <c r="F10" s="75"/>
      <c r="G10" s="76"/>
      <c r="H10" s="77"/>
      <c r="I10" s="82"/>
    </row>
    <row r="11" spans="1:9">
      <c r="A11" s="103" t="s">
        <v>2</v>
      </c>
      <c r="B11" s="104"/>
      <c r="C11" s="104"/>
      <c r="D11" s="105"/>
      <c r="E11" s="7"/>
      <c r="F11" s="75"/>
      <c r="G11" s="76"/>
      <c r="H11" s="77"/>
      <c r="I11" s="82"/>
    </row>
    <row r="12" spans="1:9">
      <c r="A12" s="103" t="s">
        <v>3</v>
      </c>
      <c r="B12" s="104"/>
      <c r="C12" s="104"/>
      <c r="D12" s="105"/>
      <c r="E12" s="7"/>
      <c r="F12" s="75"/>
      <c r="G12" s="76"/>
      <c r="H12" s="77"/>
      <c r="I12" s="82"/>
    </row>
    <row r="13" spans="1:9">
      <c r="A13" s="103" t="s">
        <v>4</v>
      </c>
      <c r="B13" s="104"/>
      <c r="C13" s="104"/>
      <c r="D13" s="105"/>
      <c r="E13" s="7"/>
      <c r="F13" s="75"/>
      <c r="G13" s="76"/>
      <c r="H13" s="77"/>
      <c r="I13" s="82"/>
    </row>
    <row r="14" spans="1:9">
      <c r="A14" s="103" t="s">
        <v>7</v>
      </c>
      <c r="B14" s="104"/>
      <c r="C14" s="104"/>
      <c r="D14" s="105"/>
      <c r="E14" s="7"/>
      <c r="F14" s="75"/>
      <c r="G14" s="76"/>
      <c r="H14" s="77"/>
      <c r="I14" s="82"/>
    </row>
    <row r="15" spans="1:9">
      <c r="A15" s="103" t="s">
        <v>52</v>
      </c>
      <c r="B15" s="104"/>
      <c r="C15" s="104"/>
      <c r="D15" s="105"/>
      <c r="E15" s="7"/>
      <c r="F15" s="75"/>
      <c r="G15" s="76"/>
      <c r="H15" s="77"/>
      <c r="I15" s="82"/>
    </row>
    <row r="16" spans="1:9">
      <c r="A16" s="103" t="s">
        <v>92</v>
      </c>
      <c r="B16" s="104"/>
      <c r="C16" s="104"/>
      <c r="D16" s="105"/>
      <c r="E16" s="7"/>
      <c r="F16" s="75"/>
      <c r="G16" s="76"/>
      <c r="H16" s="77"/>
      <c r="I16" s="82"/>
    </row>
    <row r="17" spans="1:9">
      <c r="A17" s="103" t="s">
        <v>5</v>
      </c>
      <c r="B17" s="104"/>
      <c r="C17" s="104"/>
      <c r="D17" s="105"/>
      <c r="E17" s="7"/>
      <c r="F17" s="75"/>
      <c r="G17" s="76"/>
      <c r="H17" s="77"/>
      <c r="I17" s="82"/>
    </row>
    <row r="18" spans="1:9">
      <c r="A18" s="103" t="s">
        <v>53</v>
      </c>
      <c r="B18" s="104"/>
      <c r="C18" s="104"/>
      <c r="D18" s="105"/>
      <c r="E18" s="7"/>
      <c r="F18" s="75"/>
      <c r="G18" s="76"/>
      <c r="H18" s="77"/>
      <c r="I18" s="82"/>
    </row>
    <row r="19" spans="1:9">
      <c r="A19" s="103" t="s">
        <v>54</v>
      </c>
      <c r="B19" s="104"/>
      <c r="C19" s="104"/>
      <c r="D19" s="105"/>
      <c r="E19" s="8"/>
      <c r="F19" s="75"/>
      <c r="G19" s="76"/>
      <c r="H19" s="77"/>
      <c r="I19" s="82"/>
    </row>
    <row r="20" spans="1:9" ht="15.75" thickBot="1">
      <c r="A20" s="109" t="s">
        <v>55</v>
      </c>
      <c r="B20" s="110"/>
      <c r="C20" s="110"/>
      <c r="D20" s="111"/>
      <c r="E20" s="9"/>
      <c r="F20" s="75"/>
      <c r="G20" s="76"/>
      <c r="H20" s="77"/>
      <c r="I20" s="82"/>
    </row>
    <row r="21" spans="1:9" ht="15.75" thickBot="1">
      <c r="A21" s="78" t="s">
        <v>56</v>
      </c>
      <c r="B21" s="79"/>
      <c r="C21" s="79"/>
      <c r="D21" s="80"/>
      <c r="E21" s="18">
        <f>SUM(E5:E20)</f>
        <v>0</v>
      </c>
      <c r="F21" s="78" t="s">
        <v>57</v>
      </c>
      <c r="G21" s="79"/>
      <c r="H21" s="80"/>
      <c r="I21" s="18">
        <f>SUM(I5)</f>
        <v>0</v>
      </c>
    </row>
    <row r="22" spans="1:9" ht="15.75" customHeight="1" thickBot="1">
      <c r="A22" s="100" t="s">
        <v>93</v>
      </c>
      <c r="B22" s="101"/>
      <c r="C22" s="101"/>
      <c r="D22" s="102"/>
      <c r="E22" s="56" t="s">
        <v>0</v>
      </c>
      <c r="F22" s="83" t="s">
        <v>62</v>
      </c>
      <c r="G22" s="84"/>
      <c r="H22" s="85"/>
      <c r="I22" s="89"/>
    </row>
    <row r="23" spans="1:9">
      <c r="A23" s="106" t="s">
        <v>6</v>
      </c>
      <c r="B23" s="107"/>
      <c r="C23" s="107"/>
      <c r="D23" s="108"/>
      <c r="E23" s="10"/>
      <c r="F23" s="86"/>
      <c r="G23" s="87"/>
      <c r="H23" s="88"/>
      <c r="I23" s="90"/>
    </row>
    <row r="24" spans="1:9" ht="15.75" thickBot="1">
      <c r="A24" s="109" t="s">
        <v>58</v>
      </c>
      <c r="B24" s="110"/>
      <c r="C24" s="110"/>
      <c r="D24" s="111"/>
      <c r="E24" s="11"/>
      <c r="F24" s="86"/>
      <c r="G24" s="87"/>
      <c r="H24" s="88"/>
      <c r="I24" s="90"/>
    </row>
    <row r="25" spans="1:9" ht="15.75" customHeight="1" thickBot="1">
      <c r="A25" s="78" t="s">
        <v>59</v>
      </c>
      <c r="B25" s="79"/>
      <c r="C25" s="79"/>
      <c r="D25" s="80"/>
      <c r="E25" s="18">
        <f>SUM(E23:E24)</f>
        <v>0</v>
      </c>
      <c r="F25" s="78" t="s">
        <v>61</v>
      </c>
      <c r="G25" s="79"/>
      <c r="H25" s="80"/>
      <c r="I25" s="18">
        <f>SUM(I22)</f>
        <v>0</v>
      </c>
    </row>
    <row r="26" spans="1:9" ht="15.75" thickBot="1">
      <c r="A26" s="78" t="s">
        <v>60</v>
      </c>
      <c r="B26" s="79"/>
      <c r="C26" s="79"/>
      <c r="D26" s="80"/>
      <c r="E26" s="18">
        <f>E21+E25</f>
        <v>0</v>
      </c>
      <c r="F26" s="78" t="s">
        <v>10</v>
      </c>
      <c r="G26" s="79"/>
      <c r="H26" s="80"/>
      <c r="I26" s="5">
        <f>I21+I25</f>
        <v>0</v>
      </c>
    </row>
    <row r="28" spans="1:9">
      <c r="E28" s="2"/>
    </row>
  </sheetData>
  <sheetProtection sheet="1" objects="1" scenarios="1" selectLockedCells="1"/>
  <mergeCells count="33">
    <mergeCell ref="A26:D26"/>
    <mergeCell ref="A5:D5"/>
    <mergeCell ref="A6:D6"/>
    <mergeCell ref="A15:D15"/>
    <mergeCell ref="A16:D16"/>
    <mergeCell ref="A17:D17"/>
    <mergeCell ref="A18:D18"/>
    <mergeCell ref="A7:D7"/>
    <mergeCell ref="A8:D8"/>
    <mergeCell ref="A9:D9"/>
    <mergeCell ref="A10:D10"/>
    <mergeCell ref="A1:E3"/>
    <mergeCell ref="F1:I3"/>
    <mergeCell ref="F4:H4"/>
    <mergeCell ref="F26:H26"/>
    <mergeCell ref="A19:D19"/>
    <mergeCell ref="A22:D22"/>
    <mergeCell ref="A23:D23"/>
    <mergeCell ref="A24:D24"/>
    <mergeCell ref="A25:D25"/>
    <mergeCell ref="A21:D21"/>
    <mergeCell ref="A20:D20"/>
    <mergeCell ref="A13:D13"/>
    <mergeCell ref="A14:D14"/>
    <mergeCell ref="A4:D4"/>
    <mergeCell ref="A11:D11"/>
    <mergeCell ref="A12:D12"/>
    <mergeCell ref="F5:H20"/>
    <mergeCell ref="F21:H21"/>
    <mergeCell ref="I5:I20"/>
    <mergeCell ref="F22:H24"/>
    <mergeCell ref="F25:H25"/>
    <mergeCell ref="I22:I24"/>
  </mergeCells>
  <conditionalFormatting sqref="I26">
    <cfRule type="cellIs" dxfId="7" priority="1" operator="equal">
      <formula>$E$26</formula>
    </cfRule>
    <cfRule type="cellIs" dxfId="6" priority="2" operator="notEqual">
      <formula>$E$26</formula>
    </cfRule>
  </conditionalFormatting>
  <pageMargins left="0.7" right="0.7" top="0.75" bottom="0.75" header="0.3" footer="0.3"/>
  <pageSetup paperSize="9" orientation="landscape" r:id="rId1"/>
  <ignoredErrors>
    <ignoredError sqref="I21 I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54"/>
  <sheetViews>
    <sheetView zoomScale="136" zoomScaleNormal="136" workbookViewId="0">
      <selection activeCell="A12" sqref="A12:A23"/>
    </sheetView>
  </sheetViews>
  <sheetFormatPr baseColWidth="10" defaultRowHeight="15"/>
  <cols>
    <col min="1" max="1" width="27" customWidth="1"/>
    <col min="12" max="12" width="12.42578125" customWidth="1"/>
    <col min="13" max="13" width="13.28515625" customWidth="1"/>
    <col min="14" max="14" width="14.28515625" customWidth="1"/>
  </cols>
  <sheetData>
    <row r="1" spans="1:22" ht="15.75" thickBot="1">
      <c r="A1" s="115" t="s">
        <v>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59"/>
      <c r="P1" s="59"/>
      <c r="Q1" s="59"/>
      <c r="R1" s="59"/>
      <c r="S1" s="59"/>
      <c r="T1" s="59"/>
      <c r="U1" s="59"/>
      <c r="V1" s="59"/>
    </row>
    <row r="2" spans="1:22" ht="15.75" thickBot="1">
      <c r="A2" s="46"/>
      <c r="B2" s="45" t="s">
        <v>12</v>
      </c>
      <c r="C2" s="45" t="s">
        <v>13</v>
      </c>
      <c r="D2" s="45" t="s">
        <v>14</v>
      </c>
      <c r="E2" s="45" t="s">
        <v>15</v>
      </c>
      <c r="F2" s="45" t="s">
        <v>16</v>
      </c>
      <c r="G2" s="45" t="s">
        <v>17</v>
      </c>
      <c r="H2" s="45" t="s">
        <v>18</v>
      </c>
      <c r="I2" s="45" t="s">
        <v>19</v>
      </c>
      <c r="J2" s="45" t="s">
        <v>20</v>
      </c>
      <c r="K2" s="45" t="s">
        <v>21</v>
      </c>
      <c r="L2" s="45" t="s">
        <v>22</v>
      </c>
      <c r="M2" s="45" t="s">
        <v>23</v>
      </c>
      <c r="N2" s="45" t="s">
        <v>26</v>
      </c>
      <c r="O2" s="59"/>
      <c r="P2" s="59"/>
      <c r="Q2" s="59"/>
      <c r="R2" s="59"/>
      <c r="S2" s="59"/>
      <c r="T2" s="59"/>
      <c r="U2" s="59"/>
      <c r="V2" s="59"/>
    </row>
    <row r="3" spans="1:22" ht="15.75" thickBot="1">
      <c r="A3" s="47" t="s">
        <v>11</v>
      </c>
      <c r="B3" s="21">
        <f>B4+B7+B10</f>
        <v>0</v>
      </c>
      <c r="C3" s="21">
        <f t="shared" ref="C3:M3" si="0">C4+C7+C10</f>
        <v>0</v>
      </c>
      <c r="D3" s="21">
        <f t="shared" si="0"/>
        <v>0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1">
        <f t="shared" si="0"/>
        <v>0</v>
      </c>
      <c r="I3" s="21">
        <f t="shared" si="0"/>
        <v>0</v>
      </c>
      <c r="J3" s="21">
        <f t="shared" si="0"/>
        <v>0</v>
      </c>
      <c r="K3" s="21">
        <f t="shared" si="0"/>
        <v>0</v>
      </c>
      <c r="L3" s="21">
        <f t="shared" si="0"/>
        <v>0</v>
      </c>
      <c r="M3" s="21">
        <f t="shared" si="0"/>
        <v>0</v>
      </c>
      <c r="N3" s="22">
        <f>SUM(B3:M3)</f>
        <v>0</v>
      </c>
      <c r="O3" s="59"/>
      <c r="P3" s="59"/>
      <c r="Q3" s="59"/>
      <c r="R3" s="59"/>
      <c r="S3" s="59"/>
      <c r="T3" s="59"/>
      <c r="U3" s="59"/>
      <c r="V3" s="59"/>
    </row>
    <row r="4" spans="1:22" ht="15.75" thickBot="1">
      <c r="A4" s="43" t="s">
        <v>63</v>
      </c>
      <c r="B4" s="20">
        <f>B5*B6</f>
        <v>0</v>
      </c>
      <c r="C4" s="20">
        <f t="shared" ref="C4:M4" si="1">C5*C6</f>
        <v>0</v>
      </c>
      <c r="D4" s="20">
        <f t="shared" si="1"/>
        <v>0</v>
      </c>
      <c r="E4" s="20">
        <f t="shared" si="1"/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0</v>
      </c>
      <c r="M4" s="20">
        <f t="shared" si="1"/>
        <v>0</v>
      </c>
      <c r="N4" s="25">
        <f>N5*N6</f>
        <v>0</v>
      </c>
      <c r="O4" s="59"/>
      <c r="P4" s="59"/>
      <c r="Q4" s="59"/>
      <c r="R4" s="59"/>
      <c r="S4" s="59"/>
      <c r="T4" s="59"/>
      <c r="U4" s="59"/>
      <c r="V4" s="59"/>
    </row>
    <row r="5" spans="1:22">
      <c r="A5" s="42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5">
        <f>N6*N7</f>
        <v>0</v>
      </c>
      <c r="O5" s="59"/>
      <c r="P5" s="59"/>
      <c r="Q5" s="59"/>
      <c r="R5" s="59"/>
      <c r="S5" s="59"/>
      <c r="T5" s="59"/>
      <c r="U5" s="59"/>
      <c r="V5" s="59"/>
    </row>
    <row r="6" spans="1:22">
      <c r="A6" s="42" t="s">
        <v>64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8"/>
      <c r="O6" s="59"/>
      <c r="P6" s="59"/>
      <c r="Q6" s="59"/>
      <c r="R6" s="59"/>
      <c r="S6" s="59"/>
      <c r="T6" s="59"/>
      <c r="U6" s="59"/>
      <c r="V6" s="59"/>
    </row>
    <row r="7" spans="1:22">
      <c r="A7" s="42" t="s">
        <v>65</v>
      </c>
      <c r="B7" s="23">
        <f>B8*B9</f>
        <v>0</v>
      </c>
      <c r="C7" s="23">
        <f t="shared" ref="C7:M7" si="2">C8*C9</f>
        <v>0</v>
      </c>
      <c r="D7" s="23">
        <f t="shared" si="2"/>
        <v>0</v>
      </c>
      <c r="E7" s="23">
        <f t="shared" si="2"/>
        <v>0</v>
      </c>
      <c r="F7" s="23">
        <f t="shared" si="2"/>
        <v>0</v>
      </c>
      <c r="G7" s="23">
        <f t="shared" si="2"/>
        <v>0</v>
      </c>
      <c r="H7" s="23">
        <f t="shared" si="2"/>
        <v>0</v>
      </c>
      <c r="I7" s="23">
        <f t="shared" si="2"/>
        <v>0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4">
        <f>SUM(B7:M7)</f>
        <v>0</v>
      </c>
      <c r="O7" s="59"/>
      <c r="P7" s="59"/>
      <c r="Q7" s="59"/>
      <c r="R7" s="59"/>
      <c r="S7" s="59"/>
      <c r="T7" s="59"/>
      <c r="U7" s="59"/>
      <c r="V7" s="59"/>
    </row>
    <row r="8" spans="1:22">
      <c r="A8" s="42" t="s">
        <v>66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8">
        <f>SUM(B8:M8)</f>
        <v>0</v>
      </c>
      <c r="O8" s="59"/>
      <c r="P8" s="59"/>
      <c r="Q8" s="59"/>
      <c r="R8" s="59"/>
      <c r="S8" s="59"/>
      <c r="T8" s="59"/>
      <c r="U8" s="59"/>
      <c r="V8" s="59"/>
    </row>
    <row r="9" spans="1:22">
      <c r="A9" s="42" t="s">
        <v>67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8"/>
      <c r="O9" s="59"/>
      <c r="P9" s="59"/>
      <c r="Q9" s="59"/>
      <c r="R9" s="59"/>
      <c r="S9" s="59"/>
      <c r="T9" s="59"/>
      <c r="U9" s="59"/>
      <c r="V9" s="59"/>
    </row>
    <row r="10" spans="1:22" ht="15.75" thickBot="1">
      <c r="A10" s="33" t="s">
        <v>68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8">
        <f>SUM(B10:M10)</f>
        <v>0</v>
      </c>
      <c r="O10" s="59"/>
      <c r="P10" s="59"/>
      <c r="Q10" s="59"/>
      <c r="R10" s="59"/>
      <c r="S10" s="59"/>
      <c r="T10" s="59"/>
      <c r="U10" s="59"/>
      <c r="V10" s="59"/>
    </row>
    <row r="11" spans="1:22" ht="15.75" thickBot="1">
      <c r="A11" s="47" t="s">
        <v>25</v>
      </c>
      <c r="B11" s="21">
        <f>SUM(B12:B23)</f>
        <v>0</v>
      </c>
      <c r="C11" s="21">
        <f t="shared" ref="C11:M11" si="3">SUM(C12:C23)</f>
        <v>0</v>
      </c>
      <c r="D11" s="21">
        <f t="shared" si="3"/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>SUM(B11:M11)</f>
        <v>0</v>
      </c>
      <c r="O11" s="59"/>
      <c r="P11" s="59"/>
      <c r="Q11" s="59"/>
      <c r="R11" s="59"/>
      <c r="S11" s="59"/>
      <c r="T11" s="59"/>
      <c r="U11" s="59"/>
      <c r="V11" s="59"/>
    </row>
    <row r="12" spans="1:22">
      <c r="A12" s="43" t="s">
        <v>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9">
        <f t="shared" ref="N12:N22" si="4">SUM(B12:M12)</f>
        <v>0</v>
      </c>
      <c r="O12" s="59"/>
      <c r="P12" s="59"/>
      <c r="Q12" s="59"/>
      <c r="R12" s="59"/>
      <c r="S12" s="59"/>
      <c r="T12" s="59"/>
      <c r="U12" s="59"/>
      <c r="V12" s="59"/>
    </row>
    <row r="13" spans="1:22">
      <c r="A13" s="42" t="s">
        <v>70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0">
        <f t="shared" si="4"/>
        <v>0</v>
      </c>
      <c r="O13" s="59"/>
      <c r="P13" s="59"/>
      <c r="Q13" s="59"/>
      <c r="R13" s="59"/>
      <c r="S13" s="59"/>
      <c r="T13" s="59"/>
      <c r="U13" s="59"/>
      <c r="V13" s="59"/>
    </row>
    <row r="14" spans="1:22">
      <c r="A14" s="42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0">
        <f t="shared" si="4"/>
        <v>0</v>
      </c>
      <c r="O14" s="59"/>
      <c r="P14" s="59"/>
      <c r="Q14" s="59"/>
      <c r="R14" s="59"/>
      <c r="S14" s="59"/>
      <c r="T14" s="59"/>
      <c r="U14" s="59"/>
      <c r="V14" s="59"/>
    </row>
    <row r="15" spans="1:22">
      <c r="A15" s="42" t="s">
        <v>72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0">
        <f t="shared" si="4"/>
        <v>0</v>
      </c>
      <c r="O15" s="59"/>
      <c r="P15" s="59"/>
      <c r="Q15" s="59"/>
      <c r="R15" s="59"/>
      <c r="S15" s="59"/>
      <c r="T15" s="59"/>
      <c r="U15" s="59"/>
      <c r="V15" s="59"/>
    </row>
    <row r="16" spans="1:22">
      <c r="A16" s="42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0">
        <f t="shared" si="4"/>
        <v>0</v>
      </c>
      <c r="O16" s="59"/>
      <c r="P16" s="59"/>
      <c r="Q16" s="59"/>
      <c r="R16" s="59"/>
      <c r="S16" s="59"/>
      <c r="T16" s="59"/>
      <c r="U16" s="59"/>
      <c r="V16" s="59"/>
    </row>
    <row r="17" spans="1:22">
      <c r="A17" s="42" t="s">
        <v>73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0">
        <f t="shared" si="4"/>
        <v>0</v>
      </c>
      <c r="O17" s="59"/>
      <c r="P17" s="59"/>
      <c r="Q17" s="59"/>
      <c r="R17" s="59"/>
      <c r="S17" s="59"/>
      <c r="T17" s="59"/>
      <c r="U17" s="59"/>
      <c r="V17" s="59"/>
    </row>
    <row r="18" spans="1:22">
      <c r="A18" s="42" t="s">
        <v>28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0">
        <f t="shared" si="4"/>
        <v>0</v>
      </c>
      <c r="O18" s="59"/>
      <c r="P18" s="59"/>
      <c r="Q18" s="59"/>
      <c r="R18" s="59"/>
      <c r="S18" s="59"/>
      <c r="T18" s="59"/>
      <c r="U18" s="59"/>
      <c r="V18" s="59"/>
    </row>
    <row r="19" spans="1:22">
      <c r="A19" s="42" t="s">
        <v>29</v>
      </c>
      <c r="B19" s="5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0">
        <f t="shared" si="4"/>
        <v>0</v>
      </c>
      <c r="O19" s="59"/>
      <c r="P19" s="59"/>
      <c r="Q19" s="59"/>
      <c r="R19" s="59"/>
      <c r="S19" s="59"/>
      <c r="T19" s="59"/>
      <c r="U19" s="59"/>
      <c r="V19" s="59"/>
    </row>
    <row r="20" spans="1:22">
      <c r="A20" s="42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0">
        <f t="shared" si="4"/>
        <v>0</v>
      </c>
      <c r="O20" s="59"/>
      <c r="P20" s="59"/>
      <c r="Q20" s="59"/>
      <c r="R20" s="59"/>
      <c r="S20" s="59"/>
      <c r="T20" s="59"/>
      <c r="U20" s="59"/>
      <c r="V20" s="59"/>
    </row>
    <row r="21" spans="1:22">
      <c r="A21" s="42" t="s">
        <v>74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0">
        <f t="shared" si="4"/>
        <v>0</v>
      </c>
      <c r="O21" s="59"/>
      <c r="P21" s="59"/>
      <c r="Q21" s="59"/>
      <c r="R21" s="59"/>
      <c r="S21" s="59"/>
      <c r="T21" s="59"/>
      <c r="U21" s="59"/>
      <c r="V21" s="59"/>
    </row>
    <row r="22" spans="1:22">
      <c r="A22" s="42" t="s">
        <v>75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0">
        <f t="shared" si="4"/>
        <v>0</v>
      </c>
      <c r="O22" s="59"/>
      <c r="P22" s="59"/>
      <c r="Q22" s="59"/>
      <c r="R22" s="59"/>
      <c r="S22" s="59"/>
      <c r="T22" s="59"/>
      <c r="U22" s="59"/>
      <c r="V22" s="59"/>
    </row>
    <row r="23" spans="1:22" ht="15.75" thickBot="1">
      <c r="A23" s="33" t="s">
        <v>76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1">
        <f>SUM(B23:M23)</f>
        <v>0</v>
      </c>
      <c r="O23" s="60"/>
      <c r="P23" s="60"/>
      <c r="Q23" s="59"/>
      <c r="R23" s="59"/>
      <c r="S23" s="59"/>
      <c r="T23" s="59"/>
      <c r="U23" s="59"/>
      <c r="V23" s="59"/>
    </row>
    <row r="24" spans="1:22" ht="15.75" thickBot="1">
      <c r="A24" s="48" t="s">
        <v>31</v>
      </c>
      <c r="B24" s="32">
        <f>B3-B11</f>
        <v>0</v>
      </c>
      <c r="C24" s="32">
        <f t="shared" ref="C24:N24" si="5">C3-C11</f>
        <v>0</v>
      </c>
      <c r="D24" s="32">
        <f t="shared" si="5"/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59"/>
      <c r="P24" s="59"/>
      <c r="Q24" s="59"/>
      <c r="R24" s="59"/>
      <c r="S24" s="59"/>
      <c r="T24" s="59"/>
      <c r="U24" s="59"/>
      <c r="V24" s="59"/>
    </row>
    <row r="25" spans="1:2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9"/>
      <c r="P25" s="59"/>
      <c r="Q25" s="59"/>
      <c r="R25" s="59"/>
      <c r="S25" s="59"/>
      <c r="T25" s="59"/>
      <c r="U25" s="59"/>
    </row>
    <row r="26" spans="1:22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9"/>
      <c r="P26" s="59"/>
      <c r="Q26" s="59"/>
      <c r="R26" s="59"/>
      <c r="S26" s="59"/>
      <c r="T26" s="59"/>
      <c r="U26" s="59"/>
    </row>
    <row r="27" spans="1:2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9"/>
      <c r="P27" s="59"/>
      <c r="Q27" s="59"/>
      <c r="R27" s="59"/>
      <c r="S27" s="59"/>
      <c r="T27" s="59"/>
      <c r="U27" s="59"/>
    </row>
    <row r="28" spans="1:2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59"/>
      <c r="P28" s="59"/>
      <c r="Q28" s="59"/>
      <c r="R28" s="59"/>
      <c r="S28" s="59"/>
      <c r="T28" s="59"/>
      <c r="U28" s="59"/>
    </row>
    <row r="29" spans="1:2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9"/>
      <c r="P29" s="59"/>
      <c r="Q29" s="59"/>
      <c r="R29" s="59"/>
      <c r="S29" s="59"/>
      <c r="T29" s="59"/>
      <c r="U29" s="59"/>
    </row>
    <row r="30" spans="1:2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9"/>
      <c r="P30" s="59"/>
      <c r="Q30" s="59"/>
      <c r="R30" s="59"/>
      <c r="S30" s="59"/>
      <c r="T30" s="59"/>
      <c r="U30" s="59"/>
    </row>
    <row r="31" spans="1:22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9"/>
      <c r="P31" s="59"/>
      <c r="Q31" s="59"/>
      <c r="R31" s="59"/>
      <c r="S31" s="59"/>
      <c r="T31" s="59"/>
      <c r="U31" s="59"/>
    </row>
    <row r="32" spans="1:2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/>
      <c r="U32" s="59"/>
    </row>
    <row r="33" spans="1:21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/>
      <c r="U33" s="59"/>
    </row>
    <row r="34" spans="1:2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9"/>
      <c r="P34" s="59"/>
      <c r="Q34" s="59"/>
      <c r="R34" s="59"/>
      <c r="S34" s="59"/>
      <c r="T34" s="59"/>
      <c r="U34" s="59"/>
    </row>
    <row r="35" spans="1:21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59"/>
      <c r="P35" s="59"/>
      <c r="Q35" s="59"/>
      <c r="R35" s="59"/>
      <c r="S35" s="59"/>
      <c r="T35" s="59"/>
      <c r="U35" s="59"/>
    </row>
    <row r="36" spans="1:2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59"/>
      <c r="P36" s="59"/>
      <c r="Q36" s="59"/>
      <c r="R36" s="59"/>
      <c r="S36" s="59"/>
      <c r="T36" s="59"/>
      <c r="U36" s="59"/>
    </row>
    <row r="37" spans="1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sheetProtection sheet="1" objects="1" scenarios="1" selectLockedCells="1"/>
  <mergeCells count="1">
    <mergeCell ref="A1:N1"/>
  </mergeCells>
  <pageMargins left="0.7" right="0.7" top="0.75" bottom="0.75" header="0.3" footer="0.3"/>
  <pageSetup paperSize="9" orientation="portrait" r:id="rId1"/>
  <ignoredErrors>
    <ignoredError sqref="B7:M7 N7:N8 B4:M4 N10" unlockedFormula="1"/>
    <ignoredError sqref="N4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zoomScale="142" zoomScaleNormal="142" workbookViewId="0">
      <selection activeCell="A12" sqref="A12:A23"/>
    </sheetView>
  </sheetViews>
  <sheetFormatPr baseColWidth="10" defaultRowHeight="15"/>
  <cols>
    <col min="1" max="1" width="27" customWidth="1"/>
    <col min="12" max="12" width="12.42578125" customWidth="1"/>
    <col min="13" max="13" width="13.28515625" customWidth="1"/>
    <col min="14" max="14" width="14.28515625" customWidth="1"/>
  </cols>
  <sheetData>
    <row r="1" spans="1:22" ht="15.75" thickBot="1">
      <c r="A1" s="115" t="s">
        <v>78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59"/>
      <c r="P1" s="59"/>
      <c r="Q1" s="59"/>
      <c r="R1" s="59"/>
      <c r="S1" s="59"/>
      <c r="T1" s="59"/>
      <c r="U1" s="59"/>
      <c r="V1" s="59"/>
    </row>
    <row r="2" spans="1:22" ht="15.75" thickBot="1">
      <c r="A2" s="46"/>
      <c r="B2" s="45" t="s">
        <v>12</v>
      </c>
      <c r="C2" s="45" t="s">
        <v>13</v>
      </c>
      <c r="D2" s="45" t="s">
        <v>14</v>
      </c>
      <c r="E2" s="45" t="s">
        <v>15</v>
      </c>
      <c r="F2" s="45" t="s">
        <v>16</v>
      </c>
      <c r="G2" s="45" t="s">
        <v>17</v>
      </c>
      <c r="H2" s="45" t="s">
        <v>18</v>
      </c>
      <c r="I2" s="45" t="s">
        <v>19</v>
      </c>
      <c r="J2" s="45" t="s">
        <v>20</v>
      </c>
      <c r="K2" s="45" t="s">
        <v>21</v>
      </c>
      <c r="L2" s="45" t="s">
        <v>22</v>
      </c>
      <c r="M2" s="45" t="s">
        <v>23</v>
      </c>
      <c r="N2" s="45" t="s">
        <v>26</v>
      </c>
      <c r="O2" s="59"/>
      <c r="P2" s="59"/>
      <c r="Q2" s="59"/>
      <c r="R2" s="59"/>
      <c r="S2" s="59"/>
      <c r="T2" s="59"/>
      <c r="U2" s="59"/>
      <c r="V2" s="59"/>
    </row>
    <row r="3" spans="1:22" ht="15.75" thickBot="1">
      <c r="A3" s="47" t="s">
        <v>11</v>
      </c>
      <c r="B3" s="21">
        <f>B4+B7+B10</f>
        <v>0</v>
      </c>
      <c r="C3" s="21">
        <f t="shared" ref="C3:M3" si="0">C4+C7+C10</f>
        <v>0</v>
      </c>
      <c r="D3" s="21">
        <f t="shared" si="0"/>
        <v>0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1">
        <f t="shared" si="0"/>
        <v>0</v>
      </c>
      <c r="I3" s="21">
        <f t="shared" si="0"/>
        <v>0</v>
      </c>
      <c r="J3" s="21">
        <f t="shared" si="0"/>
        <v>0</v>
      </c>
      <c r="K3" s="21">
        <f t="shared" si="0"/>
        <v>0</v>
      </c>
      <c r="L3" s="21">
        <f t="shared" si="0"/>
        <v>0</v>
      </c>
      <c r="M3" s="21">
        <f t="shared" si="0"/>
        <v>0</v>
      </c>
      <c r="N3" s="22">
        <f>SUM(B3:M3)</f>
        <v>0</v>
      </c>
      <c r="O3" s="59"/>
      <c r="P3" s="59"/>
      <c r="Q3" s="59"/>
      <c r="R3" s="59"/>
      <c r="S3" s="59"/>
      <c r="T3" s="59"/>
      <c r="U3" s="59"/>
      <c r="V3" s="59"/>
    </row>
    <row r="4" spans="1:22" ht="15.75" thickBot="1">
      <c r="A4" s="43" t="s">
        <v>63</v>
      </c>
      <c r="B4" s="20">
        <f>B5*B6</f>
        <v>0</v>
      </c>
      <c r="C4" s="20">
        <f t="shared" ref="C4:M4" si="1">C5*C6</f>
        <v>0</v>
      </c>
      <c r="D4" s="20">
        <f t="shared" si="1"/>
        <v>0</v>
      </c>
      <c r="E4" s="20">
        <f t="shared" si="1"/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0</v>
      </c>
      <c r="M4" s="20">
        <f t="shared" si="1"/>
        <v>0</v>
      </c>
      <c r="N4" s="25">
        <f>N5*N6</f>
        <v>0</v>
      </c>
      <c r="O4" s="59"/>
      <c r="P4" s="59"/>
      <c r="Q4" s="59"/>
      <c r="R4" s="59"/>
      <c r="S4" s="59"/>
      <c r="T4" s="59"/>
      <c r="U4" s="59"/>
      <c r="V4" s="59"/>
    </row>
    <row r="5" spans="1:22">
      <c r="A5" s="42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5">
        <f>N6*N7</f>
        <v>0</v>
      </c>
      <c r="O5" s="59"/>
      <c r="P5" s="59"/>
      <c r="Q5" s="59"/>
      <c r="R5" s="59"/>
      <c r="S5" s="59"/>
      <c r="T5" s="59"/>
      <c r="U5" s="59"/>
      <c r="V5" s="59"/>
    </row>
    <row r="6" spans="1:22">
      <c r="A6" s="42" t="s">
        <v>64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8"/>
      <c r="O6" s="59"/>
      <c r="P6" s="59"/>
      <c r="Q6" s="59"/>
      <c r="R6" s="59"/>
      <c r="S6" s="59"/>
      <c r="T6" s="59"/>
      <c r="U6" s="59"/>
      <c r="V6" s="59"/>
    </row>
    <row r="7" spans="1:22">
      <c r="A7" s="42" t="s">
        <v>65</v>
      </c>
      <c r="B7" s="23">
        <f>B8*B9</f>
        <v>0</v>
      </c>
      <c r="C7" s="23">
        <f t="shared" ref="C7:M7" si="2">C8*C9</f>
        <v>0</v>
      </c>
      <c r="D7" s="23">
        <f t="shared" si="2"/>
        <v>0</v>
      </c>
      <c r="E7" s="23">
        <f t="shared" si="2"/>
        <v>0</v>
      </c>
      <c r="F7" s="23">
        <f t="shared" si="2"/>
        <v>0</v>
      </c>
      <c r="G7" s="23">
        <f t="shared" si="2"/>
        <v>0</v>
      </c>
      <c r="H7" s="23">
        <f t="shared" si="2"/>
        <v>0</v>
      </c>
      <c r="I7" s="23">
        <f t="shared" si="2"/>
        <v>0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4">
        <f>SUM(B7:M7)</f>
        <v>0</v>
      </c>
      <c r="O7" s="59"/>
      <c r="P7" s="59"/>
      <c r="Q7" s="59"/>
      <c r="R7" s="59"/>
      <c r="S7" s="59"/>
      <c r="T7" s="59"/>
      <c r="U7" s="59"/>
      <c r="V7" s="59"/>
    </row>
    <row r="8" spans="1:22">
      <c r="A8" s="42" t="s">
        <v>66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8">
        <f>SUM(B8:M8)</f>
        <v>0</v>
      </c>
      <c r="O8" s="59"/>
      <c r="P8" s="59"/>
      <c r="Q8" s="59"/>
      <c r="R8" s="59"/>
      <c r="S8" s="59"/>
      <c r="T8" s="59"/>
      <c r="U8" s="59"/>
      <c r="V8" s="59"/>
    </row>
    <row r="9" spans="1:22">
      <c r="A9" s="42" t="s">
        <v>67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8"/>
      <c r="O9" s="59"/>
      <c r="P9" s="59"/>
      <c r="Q9" s="59"/>
      <c r="R9" s="59"/>
      <c r="S9" s="59"/>
      <c r="T9" s="59"/>
      <c r="U9" s="59"/>
      <c r="V9" s="59"/>
    </row>
    <row r="10" spans="1:22" ht="15.75" thickBot="1">
      <c r="A10" s="33" t="s">
        <v>68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8">
        <f>SUM(B10:M10)</f>
        <v>0</v>
      </c>
      <c r="O10" s="59"/>
      <c r="P10" s="59"/>
      <c r="Q10" s="59"/>
      <c r="R10" s="59"/>
      <c r="S10" s="59"/>
      <c r="T10" s="59"/>
      <c r="U10" s="59"/>
      <c r="V10" s="59"/>
    </row>
    <row r="11" spans="1:22" ht="15.75" thickBot="1">
      <c r="A11" s="47" t="s">
        <v>25</v>
      </c>
      <c r="B11" s="21">
        <f>SUM(B12:B23)</f>
        <v>0</v>
      </c>
      <c r="C11" s="21">
        <f t="shared" ref="C11:M11" si="3">SUM(C12:C23)</f>
        <v>0</v>
      </c>
      <c r="D11" s="21">
        <f t="shared" si="3"/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>SUM(B11:M11)</f>
        <v>0</v>
      </c>
      <c r="O11" s="59"/>
      <c r="P11" s="59"/>
      <c r="Q11" s="59"/>
      <c r="R11" s="59"/>
      <c r="S11" s="59"/>
      <c r="T11" s="59"/>
      <c r="U11" s="59"/>
      <c r="V11" s="59"/>
    </row>
    <row r="12" spans="1:22">
      <c r="A12" s="43" t="s">
        <v>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9">
        <f t="shared" ref="N12:N22" si="4">SUM(B12:M12)</f>
        <v>0</v>
      </c>
      <c r="O12" s="59"/>
      <c r="P12" s="59"/>
      <c r="Q12" s="59"/>
      <c r="R12" s="59"/>
      <c r="S12" s="59"/>
      <c r="T12" s="59"/>
      <c r="U12" s="59"/>
      <c r="V12" s="59"/>
    </row>
    <row r="13" spans="1:22">
      <c r="A13" s="42" t="s">
        <v>70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0">
        <f t="shared" si="4"/>
        <v>0</v>
      </c>
      <c r="O13" s="59"/>
      <c r="P13" s="59"/>
      <c r="Q13" s="59"/>
      <c r="R13" s="59"/>
      <c r="S13" s="59"/>
      <c r="T13" s="59"/>
      <c r="U13" s="59"/>
      <c r="V13" s="59"/>
    </row>
    <row r="14" spans="1:22">
      <c r="A14" s="42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0">
        <f t="shared" si="4"/>
        <v>0</v>
      </c>
      <c r="O14" s="59"/>
      <c r="P14" s="59"/>
      <c r="Q14" s="59"/>
      <c r="R14" s="59"/>
      <c r="S14" s="59"/>
      <c r="T14" s="59"/>
      <c r="U14" s="59"/>
      <c r="V14" s="59"/>
    </row>
    <row r="15" spans="1:22">
      <c r="A15" s="42" t="s">
        <v>72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0">
        <f t="shared" si="4"/>
        <v>0</v>
      </c>
      <c r="O15" s="59"/>
      <c r="P15" s="59"/>
      <c r="Q15" s="59"/>
      <c r="R15" s="59"/>
      <c r="S15" s="59"/>
      <c r="T15" s="59"/>
      <c r="U15" s="59"/>
      <c r="V15" s="59"/>
    </row>
    <row r="16" spans="1:22">
      <c r="A16" s="42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0">
        <f t="shared" si="4"/>
        <v>0</v>
      </c>
      <c r="O16" s="59"/>
      <c r="P16" s="59"/>
      <c r="Q16" s="59"/>
      <c r="R16" s="59"/>
      <c r="S16" s="59"/>
      <c r="T16" s="59"/>
      <c r="U16" s="59"/>
      <c r="V16" s="59"/>
    </row>
    <row r="17" spans="1:22">
      <c r="A17" s="42" t="s">
        <v>73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0">
        <f t="shared" si="4"/>
        <v>0</v>
      </c>
      <c r="O17" s="59"/>
      <c r="P17" s="59"/>
      <c r="Q17" s="59"/>
      <c r="R17" s="59"/>
      <c r="S17" s="59"/>
      <c r="T17" s="59"/>
      <c r="U17" s="59"/>
      <c r="V17" s="59"/>
    </row>
    <row r="18" spans="1:22">
      <c r="A18" s="42" t="s">
        <v>28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0">
        <f t="shared" si="4"/>
        <v>0</v>
      </c>
      <c r="O18" s="59"/>
      <c r="P18" s="59"/>
      <c r="Q18" s="59"/>
      <c r="R18" s="59"/>
      <c r="S18" s="59"/>
      <c r="T18" s="59"/>
      <c r="U18" s="59"/>
      <c r="V18" s="59"/>
    </row>
    <row r="19" spans="1:22">
      <c r="A19" s="42" t="s">
        <v>29</v>
      </c>
      <c r="B19" s="5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0">
        <f t="shared" si="4"/>
        <v>0</v>
      </c>
      <c r="O19" s="59"/>
      <c r="P19" s="59"/>
      <c r="Q19" s="59"/>
      <c r="R19" s="59"/>
      <c r="S19" s="59"/>
      <c r="T19" s="59"/>
      <c r="U19" s="59"/>
      <c r="V19" s="59"/>
    </row>
    <row r="20" spans="1:22">
      <c r="A20" s="42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0">
        <f t="shared" si="4"/>
        <v>0</v>
      </c>
      <c r="O20" s="59"/>
      <c r="P20" s="59"/>
      <c r="Q20" s="59"/>
      <c r="R20" s="59"/>
      <c r="S20" s="59"/>
      <c r="T20" s="59"/>
      <c r="U20" s="59"/>
      <c r="V20" s="59"/>
    </row>
    <row r="21" spans="1:22">
      <c r="A21" s="42" t="s">
        <v>74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0">
        <f t="shared" si="4"/>
        <v>0</v>
      </c>
      <c r="O21" s="59"/>
      <c r="P21" s="59"/>
      <c r="Q21" s="59"/>
      <c r="R21" s="59"/>
      <c r="S21" s="59"/>
      <c r="T21" s="59"/>
      <c r="U21" s="59"/>
      <c r="V21" s="59"/>
    </row>
    <row r="22" spans="1:22">
      <c r="A22" s="42" t="s">
        <v>75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0">
        <f t="shared" si="4"/>
        <v>0</v>
      </c>
      <c r="O22" s="59"/>
      <c r="P22" s="59"/>
      <c r="Q22" s="59"/>
      <c r="R22" s="59"/>
      <c r="S22" s="59"/>
      <c r="T22" s="59"/>
      <c r="U22" s="59"/>
      <c r="V22" s="59"/>
    </row>
    <row r="23" spans="1:22" ht="15.75" thickBot="1">
      <c r="A23" s="33" t="s">
        <v>76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1">
        <f>SUM(B23:M23)</f>
        <v>0</v>
      </c>
      <c r="O23" s="60"/>
      <c r="P23" s="60"/>
      <c r="Q23" s="59"/>
      <c r="R23" s="59"/>
      <c r="S23" s="59"/>
      <c r="T23" s="59"/>
      <c r="U23" s="59"/>
      <c r="V23" s="59"/>
    </row>
    <row r="24" spans="1:22" ht="15.75" thickBot="1">
      <c r="A24" s="48" t="s">
        <v>31</v>
      </c>
      <c r="B24" s="32">
        <f>B3-B11</f>
        <v>0</v>
      </c>
      <c r="C24" s="32">
        <f t="shared" ref="C24:N24" si="5">C3-C11</f>
        <v>0</v>
      </c>
      <c r="D24" s="32">
        <f t="shared" si="5"/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59"/>
      <c r="P24" s="59"/>
      <c r="Q24" s="59"/>
      <c r="R24" s="59"/>
      <c r="S24" s="59"/>
      <c r="T24" s="59"/>
      <c r="U24" s="59"/>
      <c r="V24" s="59"/>
    </row>
    <row r="25" spans="1:2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9"/>
      <c r="P25" s="59"/>
      <c r="Q25" s="59"/>
      <c r="R25" s="59"/>
      <c r="S25" s="59"/>
      <c r="T25" s="59"/>
      <c r="U25" s="59"/>
    </row>
    <row r="26" spans="1:22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9"/>
      <c r="P26" s="59"/>
      <c r="Q26" s="59"/>
      <c r="R26" s="59"/>
      <c r="S26" s="59"/>
      <c r="T26" s="59"/>
      <c r="U26" s="59"/>
    </row>
    <row r="27" spans="1:2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9"/>
      <c r="P27" s="59"/>
      <c r="Q27" s="59"/>
      <c r="R27" s="59"/>
      <c r="S27" s="59"/>
      <c r="T27" s="59"/>
      <c r="U27" s="59"/>
    </row>
    <row r="28" spans="1:2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59"/>
      <c r="P28" s="59"/>
      <c r="Q28" s="59"/>
      <c r="R28" s="59"/>
      <c r="S28" s="59"/>
      <c r="T28" s="59"/>
      <c r="U28" s="59"/>
    </row>
    <row r="29" spans="1:2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9"/>
      <c r="P29" s="59"/>
      <c r="Q29" s="59"/>
      <c r="R29" s="59"/>
      <c r="S29" s="59"/>
      <c r="T29" s="59"/>
      <c r="U29" s="59"/>
    </row>
    <row r="30" spans="1:2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9"/>
      <c r="P30" s="59"/>
      <c r="Q30" s="59"/>
      <c r="R30" s="59"/>
      <c r="S30" s="59"/>
      <c r="T30" s="59"/>
      <c r="U30" s="59"/>
    </row>
    <row r="31" spans="1:22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9"/>
      <c r="P31" s="59"/>
      <c r="Q31" s="59"/>
      <c r="R31" s="59"/>
      <c r="S31" s="59"/>
      <c r="T31" s="59"/>
      <c r="U31" s="59"/>
    </row>
    <row r="32" spans="1:2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/>
      <c r="U32" s="59"/>
    </row>
    <row r="33" spans="1:21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/>
      <c r="U33" s="59"/>
    </row>
    <row r="34" spans="1:2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9"/>
      <c r="P34" s="59"/>
      <c r="Q34" s="59"/>
      <c r="R34" s="59"/>
      <c r="S34" s="59"/>
      <c r="T34" s="59"/>
      <c r="U34" s="59"/>
    </row>
    <row r="35" spans="1:21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59"/>
      <c r="P35" s="59"/>
      <c r="Q35" s="59"/>
      <c r="R35" s="59"/>
      <c r="S35" s="59"/>
      <c r="T35" s="59"/>
      <c r="U35" s="59"/>
    </row>
    <row r="36" spans="1:2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59"/>
      <c r="P36" s="59"/>
      <c r="Q36" s="59"/>
      <c r="R36" s="59"/>
      <c r="S36" s="59"/>
      <c r="T36" s="59"/>
      <c r="U36" s="59"/>
    </row>
    <row r="37" spans="1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sheetProtection sheet="1" objects="1" scenarios="1" selectLockedCells="1"/>
  <mergeCells count="1"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4"/>
  <sheetViews>
    <sheetView zoomScale="130" zoomScaleNormal="130" workbookViewId="0">
      <selection activeCell="A12" sqref="A12:A23"/>
    </sheetView>
  </sheetViews>
  <sheetFormatPr baseColWidth="10" defaultRowHeight="15"/>
  <cols>
    <col min="1" max="1" width="27" customWidth="1"/>
    <col min="12" max="12" width="12.42578125" customWidth="1"/>
    <col min="13" max="13" width="13.28515625" customWidth="1"/>
    <col min="14" max="14" width="14.28515625" customWidth="1"/>
  </cols>
  <sheetData>
    <row r="1" spans="1:22" ht="15.75" thickBot="1">
      <c r="A1" s="115" t="s">
        <v>79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59"/>
      <c r="P1" s="59"/>
      <c r="Q1" s="59"/>
      <c r="R1" s="59"/>
      <c r="S1" s="59"/>
      <c r="T1" s="59"/>
      <c r="U1" s="59"/>
      <c r="V1" s="59"/>
    </row>
    <row r="2" spans="1:22" ht="15.75" thickBot="1">
      <c r="A2" s="46"/>
      <c r="B2" s="45" t="s">
        <v>12</v>
      </c>
      <c r="C2" s="45" t="s">
        <v>13</v>
      </c>
      <c r="D2" s="45" t="s">
        <v>14</v>
      </c>
      <c r="E2" s="45" t="s">
        <v>15</v>
      </c>
      <c r="F2" s="45" t="s">
        <v>16</v>
      </c>
      <c r="G2" s="45" t="s">
        <v>17</v>
      </c>
      <c r="H2" s="45" t="s">
        <v>18</v>
      </c>
      <c r="I2" s="45" t="s">
        <v>19</v>
      </c>
      <c r="J2" s="45" t="s">
        <v>20</v>
      </c>
      <c r="K2" s="45" t="s">
        <v>21</v>
      </c>
      <c r="L2" s="45" t="s">
        <v>22</v>
      </c>
      <c r="M2" s="45" t="s">
        <v>23</v>
      </c>
      <c r="N2" s="45" t="s">
        <v>26</v>
      </c>
      <c r="O2" s="59"/>
      <c r="P2" s="59"/>
      <c r="Q2" s="59"/>
      <c r="R2" s="59"/>
      <c r="S2" s="59"/>
      <c r="T2" s="59"/>
      <c r="U2" s="59"/>
      <c r="V2" s="59"/>
    </row>
    <row r="3" spans="1:22" ht="15.75" thickBot="1">
      <c r="A3" s="47" t="s">
        <v>11</v>
      </c>
      <c r="B3" s="21">
        <f>B4+B7+B10</f>
        <v>0</v>
      </c>
      <c r="C3" s="21">
        <f t="shared" ref="C3:M3" si="0">C4+C7+C10</f>
        <v>0</v>
      </c>
      <c r="D3" s="21">
        <f t="shared" si="0"/>
        <v>0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1">
        <f t="shared" si="0"/>
        <v>0</v>
      </c>
      <c r="I3" s="21">
        <f t="shared" si="0"/>
        <v>0</v>
      </c>
      <c r="J3" s="21">
        <f t="shared" si="0"/>
        <v>0</v>
      </c>
      <c r="K3" s="21">
        <f t="shared" si="0"/>
        <v>0</v>
      </c>
      <c r="L3" s="21">
        <f t="shared" si="0"/>
        <v>0</v>
      </c>
      <c r="M3" s="21">
        <f t="shared" si="0"/>
        <v>0</v>
      </c>
      <c r="N3" s="22">
        <f>SUM(B3:M3)</f>
        <v>0</v>
      </c>
      <c r="O3" s="59"/>
      <c r="P3" s="59"/>
      <c r="Q3" s="59"/>
      <c r="R3" s="59"/>
      <c r="S3" s="59"/>
      <c r="T3" s="59"/>
      <c r="U3" s="59"/>
      <c r="V3" s="59"/>
    </row>
    <row r="4" spans="1:22" ht="15.75" thickBot="1">
      <c r="A4" s="43" t="s">
        <v>63</v>
      </c>
      <c r="B4" s="20">
        <f>B5*B6</f>
        <v>0</v>
      </c>
      <c r="C4" s="20">
        <f t="shared" ref="C4:M4" si="1">C5*C6</f>
        <v>0</v>
      </c>
      <c r="D4" s="20">
        <f t="shared" si="1"/>
        <v>0</v>
      </c>
      <c r="E4" s="20">
        <f t="shared" si="1"/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0</v>
      </c>
      <c r="M4" s="20">
        <f t="shared" si="1"/>
        <v>0</v>
      </c>
      <c r="N4" s="25">
        <f>N5*N6</f>
        <v>0</v>
      </c>
      <c r="O4" s="59"/>
      <c r="P4" s="59"/>
      <c r="Q4" s="59"/>
      <c r="R4" s="59"/>
      <c r="S4" s="59"/>
      <c r="T4" s="59"/>
      <c r="U4" s="59"/>
      <c r="V4" s="59"/>
    </row>
    <row r="5" spans="1:22">
      <c r="A5" s="42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5">
        <f>N6*N7</f>
        <v>0</v>
      </c>
      <c r="O5" s="59"/>
      <c r="P5" s="59"/>
      <c r="Q5" s="59"/>
      <c r="R5" s="59"/>
      <c r="S5" s="59"/>
      <c r="T5" s="59"/>
      <c r="U5" s="59"/>
      <c r="V5" s="59"/>
    </row>
    <row r="6" spans="1:22">
      <c r="A6" s="42" t="s">
        <v>64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8"/>
      <c r="O6" s="59"/>
      <c r="P6" s="59"/>
      <c r="Q6" s="59"/>
      <c r="R6" s="59"/>
      <c r="S6" s="59"/>
      <c r="T6" s="59"/>
      <c r="U6" s="59"/>
      <c r="V6" s="59"/>
    </row>
    <row r="7" spans="1:22">
      <c r="A7" s="42" t="s">
        <v>65</v>
      </c>
      <c r="B7" s="23">
        <f>B8*B9</f>
        <v>0</v>
      </c>
      <c r="C7" s="23">
        <f t="shared" ref="C7:M7" si="2">C8*C9</f>
        <v>0</v>
      </c>
      <c r="D7" s="23">
        <f t="shared" si="2"/>
        <v>0</v>
      </c>
      <c r="E7" s="23">
        <f t="shared" si="2"/>
        <v>0</v>
      </c>
      <c r="F7" s="23">
        <f t="shared" si="2"/>
        <v>0</v>
      </c>
      <c r="G7" s="23">
        <f t="shared" si="2"/>
        <v>0</v>
      </c>
      <c r="H7" s="23">
        <f t="shared" si="2"/>
        <v>0</v>
      </c>
      <c r="I7" s="23">
        <f t="shared" si="2"/>
        <v>0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4">
        <f>SUM(B7:M7)</f>
        <v>0</v>
      </c>
      <c r="O7" s="59"/>
      <c r="P7" s="59"/>
      <c r="Q7" s="59"/>
      <c r="R7" s="59"/>
      <c r="S7" s="59"/>
      <c r="T7" s="59"/>
      <c r="U7" s="59"/>
      <c r="V7" s="59"/>
    </row>
    <row r="8" spans="1:22">
      <c r="A8" s="42" t="s">
        <v>66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8">
        <f>SUM(B8:M8)</f>
        <v>0</v>
      </c>
      <c r="O8" s="59"/>
      <c r="P8" s="59"/>
      <c r="Q8" s="59"/>
      <c r="R8" s="59"/>
      <c r="S8" s="59"/>
      <c r="T8" s="59"/>
      <c r="U8" s="59"/>
      <c r="V8" s="59"/>
    </row>
    <row r="9" spans="1:22">
      <c r="A9" s="42" t="s">
        <v>67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8"/>
      <c r="O9" s="59"/>
      <c r="P9" s="59"/>
      <c r="Q9" s="59"/>
      <c r="R9" s="59"/>
      <c r="S9" s="59"/>
      <c r="T9" s="59"/>
      <c r="U9" s="59"/>
      <c r="V9" s="59"/>
    </row>
    <row r="10" spans="1:22" ht="15.75" thickBot="1">
      <c r="A10" s="33" t="s">
        <v>68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8">
        <f>SUM(B10:M10)</f>
        <v>0</v>
      </c>
      <c r="O10" s="59"/>
      <c r="P10" s="59"/>
      <c r="Q10" s="59"/>
      <c r="R10" s="59"/>
      <c r="S10" s="59"/>
      <c r="T10" s="59"/>
      <c r="U10" s="59"/>
      <c r="V10" s="59"/>
    </row>
    <row r="11" spans="1:22" ht="15.75" thickBot="1">
      <c r="A11" s="47" t="s">
        <v>25</v>
      </c>
      <c r="B11" s="21">
        <f>SUM(B12:B23)</f>
        <v>0</v>
      </c>
      <c r="C11" s="21">
        <f t="shared" ref="C11:M11" si="3">SUM(C12:C23)</f>
        <v>0</v>
      </c>
      <c r="D11" s="21">
        <f t="shared" si="3"/>
        <v>0</v>
      </c>
      <c r="E11" s="21">
        <f t="shared" si="3"/>
        <v>0</v>
      </c>
      <c r="F11" s="21">
        <f t="shared" si="3"/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>SUM(B11:M11)</f>
        <v>0</v>
      </c>
      <c r="O11" s="59"/>
      <c r="P11" s="59"/>
      <c r="Q11" s="59"/>
      <c r="R11" s="59"/>
      <c r="S11" s="59"/>
      <c r="T11" s="59"/>
      <c r="U11" s="59"/>
      <c r="V11" s="59"/>
    </row>
    <row r="12" spans="1:22">
      <c r="A12" s="43" t="s">
        <v>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9">
        <f t="shared" ref="N12:N22" si="4">SUM(B12:M12)</f>
        <v>0</v>
      </c>
      <c r="O12" s="59"/>
      <c r="P12" s="59"/>
      <c r="Q12" s="59"/>
      <c r="R12" s="59"/>
      <c r="S12" s="59"/>
      <c r="T12" s="59"/>
      <c r="U12" s="59"/>
      <c r="V12" s="59"/>
    </row>
    <row r="13" spans="1:22">
      <c r="A13" s="42" t="s">
        <v>70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0">
        <f t="shared" si="4"/>
        <v>0</v>
      </c>
      <c r="O13" s="59"/>
      <c r="P13" s="59"/>
      <c r="Q13" s="59"/>
      <c r="R13" s="59"/>
      <c r="S13" s="59"/>
      <c r="T13" s="59"/>
      <c r="U13" s="59"/>
      <c r="V13" s="59"/>
    </row>
    <row r="14" spans="1:22">
      <c r="A14" s="42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0">
        <f t="shared" si="4"/>
        <v>0</v>
      </c>
      <c r="O14" s="59"/>
      <c r="P14" s="59"/>
      <c r="Q14" s="59"/>
      <c r="R14" s="59"/>
      <c r="S14" s="59"/>
      <c r="T14" s="59"/>
      <c r="U14" s="59"/>
      <c r="V14" s="59"/>
    </row>
    <row r="15" spans="1:22">
      <c r="A15" s="42" t="s">
        <v>72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0">
        <f t="shared" si="4"/>
        <v>0</v>
      </c>
      <c r="O15" s="59"/>
      <c r="P15" s="59"/>
      <c r="Q15" s="59"/>
      <c r="R15" s="59"/>
      <c r="S15" s="59"/>
      <c r="T15" s="59"/>
      <c r="U15" s="59"/>
      <c r="V15" s="59"/>
    </row>
    <row r="16" spans="1:22">
      <c r="A16" s="42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0">
        <f t="shared" si="4"/>
        <v>0</v>
      </c>
      <c r="O16" s="59"/>
      <c r="P16" s="59"/>
      <c r="Q16" s="59"/>
      <c r="R16" s="59"/>
      <c r="S16" s="59"/>
      <c r="T16" s="59"/>
      <c r="U16" s="59"/>
      <c r="V16" s="59"/>
    </row>
    <row r="17" spans="1:22">
      <c r="A17" s="42" t="s">
        <v>73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0">
        <f t="shared" si="4"/>
        <v>0</v>
      </c>
      <c r="O17" s="59"/>
      <c r="P17" s="59"/>
      <c r="Q17" s="59"/>
      <c r="R17" s="59"/>
      <c r="S17" s="59"/>
      <c r="T17" s="59"/>
      <c r="U17" s="59"/>
      <c r="V17" s="59"/>
    </row>
    <row r="18" spans="1:22">
      <c r="A18" s="42" t="s">
        <v>28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0">
        <f t="shared" si="4"/>
        <v>0</v>
      </c>
      <c r="O18" s="59"/>
      <c r="P18" s="59"/>
      <c r="Q18" s="59"/>
      <c r="R18" s="59"/>
      <c r="S18" s="59"/>
      <c r="T18" s="59"/>
      <c r="U18" s="59"/>
      <c r="V18" s="59"/>
    </row>
    <row r="19" spans="1:22">
      <c r="A19" s="42" t="s">
        <v>29</v>
      </c>
      <c r="B19" s="5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0">
        <f t="shared" si="4"/>
        <v>0</v>
      </c>
      <c r="O19" s="59"/>
      <c r="P19" s="59"/>
      <c r="Q19" s="59"/>
      <c r="R19" s="59"/>
      <c r="S19" s="59"/>
      <c r="T19" s="59"/>
      <c r="U19" s="59"/>
      <c r="V19" s="59"/>
    </row>
    <row r="20" spans="1:22">
      <c r="A20" s="42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0">
        <f t="shared" si="4"/>
        <v>0</v>
      </c>
      <c r="O20" s="59"/>
      <c r="P20" s="59"/>
      <c r="Q20" s="59"/>
      <c r="R20" s="59"/>
      <c r="S20" s="59"/>
      <c r="T20" s="59"/>
      <c r="U20" s="59"/>
      <c r="V20" s="59"/>
    </row>
    <row r="21" spans="1:22">
      <c r="A21" s="42" t="s">
        <v>74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0">
        <f t="shared" si="4"/>
        <v>0</v>
      </c>
      <c r="O21" s="59"/>
      <c r="P21" s="59"/>
      <c r="Q21" s="59"/>
      <c r="R21" s="59"/>
      <c r="S21" s="59"/>
      <c r="T21" s="59"/>
      <c r="U21" s="59"/>
      <c r="V21" s="59"/>
    </row>
    <row r="22" spans="1:22">
      <c r="A22" s="42" t="s">
        <v>75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0">
        <f t="shared" si="4"/>
        <v>0</v>
      </c>
      <c r="O22" s="59"/>
      <c r="P22" s="59"/>
      <c r="Q22" s="59"/>
      <c r="R22" s="59"/>
      <c r="S22" s="59"/>
      <c r="T22" s="59"/>
      <c r="U22" s="59"/>
      <c r="V22" s="59"/>
    </row>
    <row r="23" spans="1:22" ht="15.75" thickBot="1">
      <c r="A23" s="33" t="s">
        <v>76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1">
        <f>SUM(B23:M23)</f>
        <v>0</v>
      </c>
      <c r="O23" s="60"/>
      <c r="P23" s="60"/>
      <c r="Q23" s="59"/>
      <c r="R23" s="59"/>
      <c r="S23" s="59"/>
      <c r="T23" s="59"/>
      <c r="U23" s="59"/>
      <c r="V23" s="59"/>
    </row>
    <row r="24" spans="1:22" ht="15.75" thickBot="1">
      <c r="A24" s="48" t="s">
        <v>31</v>
      </c>
      <c r="B24" s="32">
        <f>B3-B11</f>
        <v>0</v>
      </c>
      <c r="C24" s="32">
        <f t="shared" ref="C24:N24" si="5">C3-C11</f>
        <v>0</v>
      </c>
      <c r="D24" s="32">
        <f t="shared" si="5"/>
        <v>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59"/>
      <c r="P24" s="59"/>
      <c r="Q24" s="59"/>
      <c r="R24" s="59"/>
      <c r="S24" s="59"/>
      <c r="T24" s="59"/>
      <c r="U24" s="59"/>
      <c r="V24" s="59"/>
    </row>
    <row r="25" spans="1:2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9"/>
      <c r="P25" s="59"/>
      <c r="Q25" s="59"/>
      <c r="R25" s="59"/>
      <c r="S25" s="59"/>
      <c r="T25" s="59"/>
      <c r="U25" s="59"/>
    </row>
    <row r="26" spans="1:22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9"/>
      <c r="P26" s="59"/>
      <c r="Q26" s="59"/>
      <c r="R26" s="59"/>
      <c r="S26" s="59"/>
      <c r="T26" s="59"/>
      <c r="U26" s="59"/>
    </row>
    <row r="27" spans="1:2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9"/>
      <c r="P27" s="59"/>
      <c r="Q27" s="59"/>
      <c r="R27" s="59"/>
      <c r="S27" s="59"/>
      <c r="T27" s="59"/>
      <c r="U27" s="59"/>
    </row>
    <row r="28" spans="1:2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59"/>
      <c r="P28" s="59"/>
      <c r="Q28" s="59"/>
      <c r="R28" s="59"/>
      <c r="S28" s="59"/>
      <c r="T28" s="59"/>
      <c r="U28" s="59"/>
    </row>
    <row r="29" spans="1:2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9"/>
      <c r="P29" s="59"/>
      <c r="Q29" s="59"/>
      <c r="R29" s="59"/>
      <c r="S29" s="59"/>
      <c r="T29" s="59"/>
      <c r="U29" s="59"/>
    </row>
    <row r="30" spans="1:2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9"/>
      <c r="P30" s="59"/>
      <c r="Q30" s="59"/>
      <c r="R30" s="59"/>
      <c r="S30" s="59"/>
      <c r="T30" s="59"/>
      <c r="U30" s="59"/>
    </row>
    <row r="31" spans="1:22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9"/>
      <c r="P31" s="59"/>
      <c r="Q31" s="59"/>
      <c r="R31" s="59"/>
      <c r="S31" s="59"/>
      <c r="T31" s="59"/>
      <c r="U31" s="59"/>
    </row>
    <row r="32" spans="1:2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9"/>
      <c r="P32" s="59"/>
      <c r="Q32" s="59"/>
      <c r="R32" s="59"/>
      <c r="S32" s="59"/>
      <c r="T32" s="59"/>
      <c r="U32" s="59"/>
    </row>
    <row r="33" spans="1:21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9"/>
      <c r="P33" s="59"/>
      <c r="Q33" s="59"/>
      <c r="R33" s="59"/>
      <c r="S33" s="59"/>
      <c r="T33" s="59"/>
      <c r="U33" s="59"/>
    </row>
    <row r="34" spans="1:2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9"/>
      <c r="P34" s="59"/>
      <c r="Q34" s="59"/>
      <c r="R34" s="59"/>
      <c r="S34" s="59"/>
      <c r="T34" s="59"/>
      <c r="U34" s="59"/>
    </row>
    <row r="35" spans="1:21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59"/>
      <c r="P35" s="59"/>
      <c r="Q35" s="59"/>
      <c r="R35" s="59"/>
      <c r="S35" s="59"/>
      <c r="T35" s="59"/>
      <c r="U35" s="59"/>
    </row>
    <row r="36" spans="1:2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59"/>
      <c r="P36" s="59"/>
      <c r="Q36" s="59"/>
      <c r="R36" s="59"/>
      <c r="S36" s="59"/>
      <c r="T36" s="59"/>
      <c r="U36" s="59"/>
    </row>
    <row r="37" spans="1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sheetProtection sheet="1" objects="1" scenarios="1" selectLockedCells="1"/>
  <mergeCells count="1">
    <mergeCell ref="A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0"/>
  <sheetViews>
    <sheetView zoomScale="160" zoomScaleNormal="160" workbookViewId="0">
      <selection activeCell="H8" sqref="H8"/>
    </sheetView>
  </sheetViews>
  <sheetFormatPr baseColWidth="10" defaultRowHeight="15"/>
  <cols>
    <col min="1" max="1" width="27" customWidth="1"/>
    <col min="2" max="2" width="14.28515625" customWidth="1"/>
  </cols>
  <sheetData>
    <row r="1" spans="1:10" ht="15.75" thickBot="1">
      <c r="A1" s="115" t="s">
        <v>41</v>
      </c>
      <c r="B1" s="115"/>
      <c r="C1" s="59"/>
      <c r="D1" s="59"/>
      <c r="E1" s="59"/>
      <c r="F1" s="59"/>
      <c r="G1" s="59"/>
      <c r="H1" s="59"/>
      <c r="I1" s="59"/>
      <c r="J1" s="59"/>
    </row>
    <row r="2" spans="1:10" ht="15.75" thickBot="1">
      <c r="A2" s="46"/>
      <c r="B2" s="45" t="s">
        <v>26</v>
      </c>
      <c r="C2" s="59"/>
      <c r="D2" s="59"/>
      <c r="E2" s="59"/>
      <c r="F2" s="59"/>
      <c r="G2" s="59"/>
      <c r="H2" s="59"/>
      <c r="I2" s="59"/>
      <c r="J2" s="59"/>
    </row>
    <row r="3" spans="1:10" ht="15.75" thickBot="1">
      <c r="A3" s="47" t="s">
        <v>11</v>
      </c>
      <c r="B3" s="22">
        <f>SUM(B4:B6)</f>
        <v>0</v>
      </c>
      <c r="C3" s="59"/>
      <c r="D3" s="59"/>
      <c r="E3" s="59"/>
      <c r="F3" s="59"/>
      <c r="G3" s="59"/>
      <c r="H3" s="59"/>
      <c r="I3" s="59"/>
      <c r="J3" s="59"/>
    </row>
    <row r="4" spans="1:10">
      <c r="A4" s="43" t="s">
        <v>63</v>
      </c>
      <c r="B4" s="25">
        <f>'Estimación resultado 1'!N4+'Estimación resultado 2'!N4+'Estimación resultado 3'!N4</f>
        <v>0</v>
      </c>
      <c r="C4" s="59"/>
      <c r="D4" s="59"/>
      <c r="E4" s="59"/>
      <c r="F4" s="59"/>
      <c r="G4" s="59"/>
      <c r="H4" s="59"/>
      <c r="I4" s="59"/>
      <c r="J4" s="59"/>
    </row>
    <row r="5" spans="1:10">
      <c r="A5" s="42" t="s">
        <v>65</v>
      </c>
      <c r="B5" s="24">
        <f>'Estimación resultado 1'!N7+'Estimación resultado 2'!N7+'Estimación resultado 3'!N7</f>
        <v>0</v>
      </c>
      <c r="C5" s="59"/>
      <c r="D5" s="59"/>
      <c r="E5" s="59"/>
      <c r="F5" s="59"/>
      <c r="G5" s="59"/>
      <c r="H5" s="59"/>
      <c r="I5" s="59"/>
      <c r="J5" s="59"/>
    </row>
    <row r="6" spans="1:10" ht="15.75" thickBot="1">
      <c r="A6" s="33" t="s">
        <v>68</v>
      </c>
      <c r="B6" s="28">
        <f>'Estimación resultado 1'!N10+'Estimación resultado 2'!N10+'Estimación resultado 3'!N10</f>
        <v>0</v>
      </c>
      <c r="C6" s="59"/>
      <c r="D6" s="59"/>
      <c r="E6" s="59"/>
      <c r="F6" s="59"/>
      <c r="G6" s="59"/>
      <c r="H6" s="59"/>
      <c r="I6" s="59"/>
      <c r="J6" s="59"/>
    </row>
    <row r="7" spans="1:10" ht="15.75" thickBot="1">
      <c r="A7" s="47" t="s">
        <v>25</v>
      </c>
      <c r="B7" s="21">
        <f>SUM(B8:B19)</f>
        <v>0</v>
      </c>
      <c r="C7" s="59"/>
      <c r="D7" s="59"/>
      <c r="E7" s="59"/>
      <c r="F7" s="59" t="s">
        <v>43</v>
      </c>
      <c r="G7" s="59"/>
      <c r="H7" s="59"/>
      <c r="I7" s="59"/>
      <c r="J7" s="59"/>
    </row>
    <row r="8" spans="1:10" ht="15.75" thickBot="1">
      <c r="A8" s="43" t="s">
        <v>69</v>
      </c>
      <c r="B8" s="29">
        <f>'Estimación resultado 1'!N12+'Estimación resultado 2'!N12+'Estimación resultado 3'!N12</f>
        <v>0</v>
      </c>
      <c r="C8" s="59"/>
      <c r="D8" s="59"/>
      <c r="E8" s="59"/>
      <c r="F8" s="59" t="s">
        <v>81</v>
      </c>
      <c r="G8" s="59"/>
      <c r="H8" s="59"/>
      <c r="I8" s="59"/>
      <c r="J8" s="59"/>
    </row>
    <row r="9" spans="1:10" ht="15.75" thickBot="1">
      <c r="A9" s="42" t="s">
        <v>70</v>
      </c>
      <c r="B9" s="29">
        <f>'Estimación resultado 1'!N13+'Estimación resultado 2'!N13+'Estimación resultado 3'!N13</f>
        <v>0</v>
      </c>
      <c r="C9" s="59"/>
      <c r="D9" s="59"/>
      <c r="E9" s="59"/>
      <c r="F9" s="59" t="s">
        <v>82</v>
      </c>
      <c r="G9" s="59"/>
      <c r="H9" s="59"/>
      <c r="I9" s="59"/>
      <c r="J9" s="59"/>
    </row>
    <row r="10" spans="1:10" ht="15.75" thickBot="1">
      <c r="A10" s="42" t="s">
        <v>71</v>
      </c>
      <c r="B10" s="29">
        <f>'Estimación resultado 1'!N14+'Estimación resultado 2'!N14+'Estimación resultado 3'!N14</f>
        <v>0</v>
      </c>
      <c r="C10" s="59"/>
      <c r="D10" s="59"/>
      <c r="E10" s="59"/>
      <c r="F10" s="59" t="s">
        <v>83</v>
      </c>
      <c r="G10" s="59"/>
      <c r="H10" s="59"/>
      <c r="I10" s="59"/>
      <c r="J10" s="59"/>
    </row>
    <row r="11" spans="1:10" ht="15.75" thickBot="1">
      <c r="A11" s="42" t="s">
        <v>72</v>
      </c>
      <c r="B11" s="29">
        <f>'Estimación resultado 1'!N15+'Estimación resultado 2'!N15+'Estimación resultado 3'!N15</f>
        <v>0</v>
      </c>
      <c r="C11" s="59"/>
      <c r="D11" s="59"/>
      <c r="E11" s="59"/>
      <c r="F11" s="59"/>
      <c r="G11" s="70">
        <f>NPV(0.03,G7,G8,G9,G10)</f>
        <v>0</v>
      </c>
      <c r="H11" s="70">
        <f>NPV(0.05,G7,G8,G9,G10)</f>
        <v>0</v>
      </c>
      <c r="I11" s="59"/>
      <c r="J11" s="59"/>
    </row>
    <row r="12" spans="1:10" ht="15.75" thickBot="1">
      <c r="A12" s="42" t="s">
        <v>27</v>
      </c>
      <c r="B12" s="29">
        <f>'Estimación resultado 1'!N16+'Estimación resultado 2'!N16+'Estimación resultado 3'!N16</f>
        <v>0</v>
      </c>
      <c r="C12" s="59"/>
      <c r="D12" s="59"/>
      <c r="E12" s="59"/>
      <c r="F12" s="59"/>
      <c r="G12" s="59"/>
      <c r="H12" s="59"/>
      <c r="I12" s="59"/>
      <c r="J12" s="59"/>
    </row>
    <row r="13" spans="1:10" ht="15.75" thickBot="1">
      <c r="A13" s="42" t="s">
        <v>80</v>
      </c>
      <c r="B13" s="29">
        <f>'Estimación resultado 1'!N17+'Estimación resultado 2'!N17+'Estimación resultado 3'!N17</f>
        <v>0</v>
      </c>
      <c r="C13" s="59"/>
      <c r="D13" s="59"/>
      <c r="E13" s="59"/>
      <c r="F13" s="59"/>
      <c r="G13" s="59"/>
      <c r="H13" s="59"/>
      <c r="I13" s="59"/>
      <c r="J13" s="59"/>
    </row>
    <row r="14" spans="1:10" ht="15.75" thickBot="1">
      <c r="A14" s="42" t="s">
        <v>28</v>
      </c>
      <c r="B14" s="29">
        <f>'Estimación resultado 1'!N18+'Estimación resultado 2'!N18+'Estimación resultado 3'!N18</f>
        <v>0</v>
      </c>
      <c r="C14" s="59"/>
      <c r="D14" s="59"/>
      <c r="E14" s="59"/>
      <c r="F14" s="59"/>
      <c r="G14" s="59"/>
      <c r="H14" s="59"/>
      <c r="I14" s="59"/>
      <c r="J14" s="59"/>
    </row>
    <row r="15" spans="1:10" ht="15.75" thickBot="1">
      <c r="A15" s="42" t="s">
        <v>29</v>
      </c>
      <c r="B15" s="29">
        <f>'Estimación resultado 1'!N19+'Estimación resultado 2'!N19+'Estimación resultado 3'!N19</f>
        <v>0</v>
      </c>
      <c r="C15" s="59"/>
      <c r="D15" s="59"/>
      <c r="E15" s="59"/>
      <c r="F15" s="59"/>
      <c r="G15" s="59"/>
      <c r="H15" s="59"/>
      <c r="I15" s="59"/>
      <c r="J15" s="59"/>
    </row>
    <row r="16" spans="1:10" ht="15.75" thickBot="1">
      <c r="A16" s="42" t="s">
        <v>30</v>
      </c>
      <c r="B16" s="29">
        <f>'Estimación resultado 1'!N20+'Estimación resultado 2'!N20+'Estimación resultado 3'!N20</f>
        <v>0</v>
      </c>
      <c r="C16" s="59"/>
      <c r="D16" s="59"/>
      <c r="E16" s="59"/>
      <c r="F16" s="59"/>
      <c r="G16" s="59"/>
      <c r="H16" s="59"/>
      <c r="I16" s="59"/>
      <c r="J16" s="59"/>
    </row>
    <row r="17" spans="1:10" ht="15.75" thickBot="1">
      <c r="A17" s="42" t="s">
        <v>74</v>
      </c>
      <c r="B17" s="29">
        <f>'Estimación resultado 1'!N21+'Estimación resultado 2'!N21+'Estimación resultado 3'!N21</f>
        <v>0</v>
      </c>
      <c r="C17" s="59"/>
      <c r="D17" s="59"/>
      <c r="E17" s="59"/>
      <c r="F17" s="59"/>
      <c r="G17" s="59"/>
      <c r="H17" s="59"/>
      <c r="I17" s="59"/>
      <c r="J17" s="59"/>
    </row>
    <row r="18" spans="1:10" ht="15.75" thickBot="1">
      <c r="A18" s="42" t="s">
        <v>75</v>
      </c>
      <c r="B18" s="29">
        <f>'Estimación resultado 1'!N22+'Estimación resultado 2'!N22+'Estimación resultado 3'!N22</f>
        <v>0</v>
      </c>
      <c r="C18" s="59"/>
      <c r="D18" s="59"/>
      <c r="E18" s="59"/>
      <c r="F18" s="59"/>
      <c r="G18" s="59"/>
      <c r="H18" s="59"/>
      <c r="I18" s="59"/>
      <c r="J18" s="59"/>
    </row>
    <row r="19" spans="1:10" ht="15.75" thickBot="1">
      <c r="A19" s="33" t="s">
        <v>76</v>
      </c>
      <c r="B19" s="29">
        <f>'Estimación resultado 1'!N23+'Estimación resultado 2'!N23+'Estimación resultado 3'!N23</f>
        <v>0</v>
      </c>
      <c r="C19" s="60"/>
      <c r="D19" s="60"/>
      <c r="E19" s="59"/>
      <c r="F19" s="59"/>
      <c r="G19" s="59"/>
      <c r="H19" s="59"/>
      <c r="I19" s="59"/>
      <c r="J19" s="59"/>
    </row>
    <row r="20" spans="1:10" ht="15.75" thickBot="1">
      <c r="A20" s="48" t="s">
        <v>31</v>
      </c>
      <c r="B20" s="32">
        <f>B3-B7</f>
        <v>0</v>
      </c>
      <c r="C20" s="59"/>
      <c r="D20" s="59"/>
      <c r="E20" s="59"/>
      <c r="F20" s="59"/>
      <c r="G20" s="59"/>
      <c r="H20" s="59"/>
      <c r="I20" s="59"/>
      <c r="J20" s="59"/>
    </row>
    <row r="21" spans="1:10">
      <c r="A21" s="59"/>
      <c r="B21" s="60"/>
      <c r="C21" s="59"/>
      <c r="D21" s="59"/>
      <c r="E21" s="59"/>
      <c r="F21" s="59"/>
      <c r="G21" s="59"/>
      <c r="H21" s="59"/>
      <c r="I21" s="59"/>
    </row>
    <row r="22" spans="1:10">
      <c r="A22" s="59"/>
      <c r="B22" s="60"/>
      <c r="C22" s="59"/>
      <c r="D22" s="59"/>
      <c r="E22" s="59"/>
      <c r="F22" s="59"/>
      <c r="G22" s="59"/>
      <c r="H22" s="59"/>
      <c r="I22" s="59"/>
    </row>
    <row r="23" spans="1:10">
      <c r="A23" s="59"/>
      <c r="B23" s="60"/>
      <c r="C23" s="59"/>
      <c r="D23" s="59"/>
      <c r="E23" s="59"/>
      <c r="F23" s="59"/>
      <c r="G23" s="59"/>
      <c r="H23" s="59"/>
      <c r="I23" s="59"/>
    </row>
    <row r="24" spans="1:10">
      <c r="A24" s="59"/>
      <c r="B24" s="60"/>
      <c r="C24" s="59"/>
      <c r="D24" s="59"/>
      <c r="E24" s="59"/>
      <c r="F24" s="59"/>
      <c r="G24" s="59"/>
      <c r="H24" s="59"/>
      <c r="I24" s="59"/>
    </row>
    <row r="25" spans="1:10">
      <c r="A25" s="59"/>
      <c r="B25" s="60"/>
      <c r="C25" s="59"/>
      <c r="D25" s="59"/>
      <c r="E25" s="59"/>
      <c r="F25" s="59"/>
      <c r="G25" s="59"/>
      <c r="H25" s="59"/>
      <c r="I25" s="59"/>
    </row>
    <row r="26" spans="1:10">
      <c r="A26" s="59"/>
      <c r="B26" s="60"/>
      <c r="C26" s="59"/>
      <c r="D26" s="59"/>
      <c r="E26" s="59"/>
      <c r="F26" s="59"/>
      <c r="G26" s="59"/>
      <c r="H26" s="59"/>
      <c r="I26" s="59"/>
    </row>
    <row r="27" spans="1:10">
      <c r="A27" s="59"/>
      <c r="B27" s="60"/>
      <c r="C27" s="59"/>
      <c r="D27" s="59"/>
      <c r="E27" s="59"/>
      <c r="F27" s="59"/>
      <c r="G27" s="59"/>
      <c r="H27" s="59"/>
      <c r="I27" s="59"/>
    </row>
    <row r="28" spans="1:10">
      <c r="A28" s="59"/>
      <c r="B28" s="60"/>
      <c r="C28" s="59"/>
      <c r="D28" s="59"/>
      <c r="E28" s="59"/>
      <c r="F28" s="59"/>
      <c r="G28" s="59"/>
      <c r="H28" s="59"/>
      <c r="I28" s="59"/>
    </row>
    <row r="29" spans="1:10">
      <c r="A29" s="59"/>
      <c r="B29" s="60"/>
      <c r="C29" s="59"/>
      <c r="D29" s="59"/>
      <c r="E29" s="59"/>
      <c r="F29" s="59"/>
      <c r="G29" s="59"/>
      <c r="H29" s="59"/>
      <c r="I29" s="59"/>
    </row>
    <row r="30" spans="1:10">
      <c r="A30" s="59"/>
      <c r="B30" s="60"/>
      <c r="C30" s="59"/>
      <c r="D30" s="59"/>
      <c r="E30" s="59"/>
      <c r="F30" s="59"/>
      <c r="G30" s="59"/>
      <c r="H30" s="59"/>
      <c r="I30" s="59"/>
    </row>
    <row r="31" spans="1:10">
      <c r="A31" s="59"/>
      <c r="B31" s="60"/>
      <c r="C31" s="59"/>
      <c r="D31" s="59"/>
      <c r="E31" s="59"/>
      <c r="F31" s="59"/>
      <c r="G31" s="59"/>
      <c r="H31" s="59"/>
      <c r="I31" s="59"/>
    </row>
    <row r="32" spans="1:10">
      <c r="A32" s="59"/>
      <c r="B32" s="60"/>
      <c r="C32" s="59"/>
      <c r="D32" s="59"/>
      <c r="E32" s="59"/>
      <c r="F32" s="59"/>
      <c r="G32" s="59"/>
      <c r="H32" s="59"/>
      <c r="I32" s="59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</sheetData>
  <sheetProtection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5"/>
  <sheetViews>
    <sheetView zoomScale="135" zoomScaleNormal="135" workbookViewId="0">
      <selection activeCell="A33" sqref="A3:A33"/>
    </sheetView>
  </sheetViews>
  <sheetFormatPr baseColWidth="10" defaultRowHeight="15"/>
  <cols>
    <col min="1" max="1" width="41.28515625" customWidth="1"/>
    <col min="2" max="2" width="22" customWidth="1"/>
    <col min="3" max="3" width="16" customWidth="1"/>
    <col min="4" max="4" width="16.28515625" customWidth="1"/>
    <col min="5" max="5" width="15.28515625" customWidth="1"/>
    <col min="6" max="6" width="14.7109375" customWidth="1"/>
    <col min="7" max="7" width="16.42578125" customWidth="1"/>
    <col min="8" max="8" width="15.140625" customWidth="1"/>
    <col min="9" max="9" width="15" customWidth="1"/>
    <col min="10" max="10" width="17.5703125" customWidth="1"/>
    <col min="11" max="11" width="15" customWidth="1"/>
    <col min="12" max="12" width="16.42578125" customWidth="1"/>
    <col min="13" max="13" width="15" customWidth="1"/>
    <col min="14" max="14" width="17.5703125" customWidth="1"/>
    <col min="15" max="15" width="17.7109375" customWidth="1"/>
    <col min="16" max="16" width="12" bestFit="1" customWidth="1"/>
  </cols>
  <sheetData>
    <row r="1" spans="1:19" ht="15.75" thickBot="1">
      <c r="A1" s="59"/>
      <c r="B1" s="116" t="s">
        <v>39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59"/>
      <c r="Q1" s="59"/>
      <c r="R1" s="59"/>
    </row>
    <row r="2" spans="1:19" ht="15.75" thickBot="1">
      <c r="A2" s="61"/>
      <c r="B2" s="45" t="s">
        <v>32</v>
      </c>
      <c r="C2" s="45" t="s">
        <v>12</v>
      </c>
      <c r="D2" s="45" t="s">
        <v>13</v>
      </c>
      <c r="E2" s="45" t="s">
        <v>14</v>
      </c>
      <c r="F2" s="45" t="s">
        <v>15</v>
      </c>
      <c r="G2" s="45" t="s">
        <v>16</v>
      </c>
      <c r="H2" s="45" t="s">
        <v>17</v>
      </c>
      <c r="I2" s="45" t="s">
        <v>18</v>
      </c>
      <c r="J2" s="45" t="s">
        <v>19</v>
      </c>
      <c r="K2" s="45" t="s">
        <v>20</v>
      </c>
      <c r="L2" s="45" t="s">
        <v>21</v>
      </c>
      <c r="M2" s="45" t="s">
        <v>22</v>
      </c>
      <c r="N2" s="45" t="s">
        <v>23</v>
      </c>
      <c r="O2" s="45" t="s">
        <v>26</v>
      </c>
      <c r="P2" s="59"/>
      <c r="Q2" s="59"/>
      <c r="R2" s="59"/>
      <c r="S2" s="59"/>
    </row>
    <row r="3" spans="1:19" ht="15.75" thickBot="1">
      <c r="A3" s="47" t="s">
        <v>84</v>
      </c>
      <c r="B3" s="34">
        <f>B4+B12</f>
        <v>0</v>
      </c>
      <c r="C3" s="34">
        <f t="shared" ref="C3:O3" si="0">C4+C12</f>
        <v>0</v>
      </c>
      <c r="D3" s="34">
        <f t="shared" si="0"/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4">
        <f t="shared" si="0"/>
        <v>0</v>
      </c>
      <c r="O3" s="34">
        <f t="shared" si="0"/>
        <v>0</v>
      </c>
      <c r="P3" s="59"/>
      <c r="Q3" s="59"/>
      <c r="R3" s="59"/>
      <c r="S3" s="59"/>
    </row>
    <row r="4" spans="1:19" ht="15.75" thickBot="1">
      <c r="A4" s="47" t="s">
        <v>85</v>
      </c>
      <c r="B4" s="21"/>
      <c r="C4" s="21">
        <f>C5+C8+C11</f>
        <v>0</v>
      </c>
      <c r="D4" s="21">
        <f t="shared" ref="D4:N4" si="1">D5+D8+D11</f>
        <v>0</v>
      </c>
      <c r="E4" s="21">
        <f t="shared" si="1"/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2">
        <f>SUM(C4:N4)</f>
        <v>0</v>
      </c>
      <c r="P4" s="59"/>
      <c r="Q4" s="59"/>
      <c r="R4" s="59"/>
      <c r="S4" s="59"/>
    </row>
    <row r="5" spans="1:19" ht="15.75" thickBot="1">
      <c r="A5" s="47" t="s">
        <v>86</v>
      </c>
      <c r="B5" s="59"/>
      <c r="C5" s="63">
        <f>C6*C7</f>
        <v>0</v>
      </c>
      <c r="D5" s="63">
        <f t="shared" ref="D5:N5" si="2">D6*D7</f>
        <v>0</v>
      </c>
      <c r="E5" s="63">
        <f t="shared" si="2"/>
        <v>0</v>
      </c>
      <c r="F5" s="63">
        <f t="shared" si="2"/>
        <v>0</v>
      </c>
      <c r="G5" s="63">
        <f t="shared" si="2"/>
        <v>0</v>
      </c>
      <c r="H5" s="63">
        <f t="shared" si="2"/>
        <v>0</v>
      </c>
      <c r="I5" s="63">
        <f t="shared" si="2"/>
        <v>0</v>
      </c>
      <c r="J5" s="63">
        <f t="shared" si="2"/>
        <v>0</v>
      </c>
      <c r="K5" s="63">
        <f t="shared" si="2"/>
        <v>0</v>
      </c>
      <c r="L5" s="63">
        <f t="shared" si="2"/>
        <v>0</v>
      </c>
      <c r="M5" s="63">
        <f t="shared" si="2"/>
        <v>0</v>
      </c>
      <c r="N5" s="63">
        <f t="shared" si="2"/>
        <v>0</v>
      </c>
      <c r="O5" s="25">
        <f>SUM(C5:N5)</f>
        <v>0</v>
      </c>
      <c r="P5" s="59"/>
      <c r="Q5" s="59"/>
      <c r="R5" s="59"/>
      <c r="S5" s="59"/>
    </row>
    <row r="6" spans="1:19">
      <c r="A6" s="42" t="s">
        <v>24</v>
      </c>
      <c r="B6" s="4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26">
        <f>SUM(C6:N6)</f>
        <v>0</v>
      </c>
      <c r="P6" s="59"/>
      <c r="Q6" s="59"/>
      <c r="R6" s="59"/>
      <c r="S6" s="59"/>
    </row>
    <row r="7" spans="1:19">
      <c r="A7" s="42" t="s">
        <v>64</v>
      </c>
      <c r="B7" s="4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9"/>
      <c r="P7" s="59"/>
      <c r="Q7" s="59"/>
      <c r="R7" s="59"/>
      <c r="S7" s="59"/>
    </row>
    <row r="8" spans="1:19">
      <c r="A8" s="50" t="s">
        <v>87</v>
      </c>
      <c r="B8" s="55"/>
      <c r="C8" s="68">
        <f>C9*C10</f>
        <v>0</v>
      </c>
      <c r="D8" s="68">
        <f t="shared" ref="D8:N8" si="3">D9*D10</f>
        <v>0</v>
      </c>
      <c r="E8" s="68">
        <f t="shared" si="3"/>
        <v>0</v>
      </c>
      <c r="F8" s="68">
        <f t="shared" si="3"/>
        <v>0</v>
      </c>
      <c r="G8" s="68">
        <f t="shared" si="3"/>
        <v>0</v>
      </c>
      <c r="H8" s="68">
        <f t="shared" si="3"/>
        <v>0</v>
      </c>
      <c r="I8" s="68">
        <f t="shared" si="3"/>
        <v>0</v>
      </c>
      <c r="J8" s="68">
        <f t="shared" si="3"/>
        <v>0</v>
      </c>
      <c r="K8" s="68">
        <f t="shared" si="3"/>
        <v>0</v>
      </c>
      <c r="L8" s="68">
        <f t="shared" si="3"/>
        <v>0</v>
      </c>
      <c r="M8" s="68">
        <f t="shared" si="3"/>
        <v>0</v>
      </c>
      <c r="N8" s="68">
        <f t="shared" si="3"/>
        <v>0</v>
      </c>
      <c r="O8" s="69">
        <f>SUM(C8:N8)</f>
        <v>0</v>
      </c>
      <c r="P8" s="59"/>
      <c r="Q8" s="59"/>
      <c r="R8" s="59"/>
      <c r="S8" s="59"/>
    </row>
    <row r="9" spans="1:19">
      <c r="A9" s="42" t="s">
        <v>66</v>
      </c>
      <c r="B9" s="4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7">
        <f>SUM(C9:N9)</f>
        <v>0</v>
      </c>
      <c r="P9" s="59"/>
      <c r="Q9" s="59"/>
      <c r="R9" s="59"/>
      <c r="S9" s="59"/>
    </row>
    <row r="10" spans="1:19">
      <c r="A10" s="42" t="s">
        <v>67</v>
      </c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f>SUM(C10:N10)</f>
        <v>0</v>
      </c>
      <c r="P10" s="59"/>
      <c r="Q10" s="59"/>
      <c r="R10" s="59"/>
      <c r="S10" s="59"/>
    </row>
    <row r="11" spans="1:19" ht="15.75" thickBot="1">
      <c r="A11" s="33" t="s">
        <v>88</v>
      </c>
      <c r="B11" s="3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8">
        <f>SUM(C11:N11)</f>
        <v>0</v>
      </c>
      <c r="P11" s="59"/>
      <c r="Q11" s="59"/>
      <c r="R11" s="59"/>
      <c r="S11" s="59"/>
    </row>
    <row r="12" spans="1:19" ht="15.75" thickBot="1">
      <c r="A12" s="47" t="s">
        <v>37</v>
      </c>
      <c r="B12" s="37">
        <f>SUM(B13:B23)</f>
        <v>0</v>
      </c>
      <c r="C12" s="21">
        <f>SUM(C13:C23)</f>
        <v>0</v>
      </c>
      <c r="D12" s="21">
        <f t="shared" ref="D12:O12" si="4">SUM(D13:D23)</f>
        <v>0</v>
      </c>
      <c r="E12" s="21">
        <f t="shared" si="4"/>
        <v>0</v>
      </c>
      <c r="F12" s="21">
        <f t="shared" si="4"/>
        <v>0</v>
      </c>
      <c r="G12" s="21">
        <f t="shared" si="4"/>
        <v>0</v>
      </c>
      <c r="H12" s="21">
        <f t="shared" si="4"/>
        <v>0</v>
      </c>
      <c r="I12" s="21">
        <f t="shared" si="4"/>
        <v>0</v>
      </c>
      <c r="J12" s="21">
        <f t="shared" si="4"/>
        <v>0</v>
      </c>
      <c r="K12" s="21">
        <f t="shared" si="4"/>
        <v>0</v>
      </c>
      <c r="L12" s="21">
        <f t="shared" si="4"/>
        <v>0</v>
      </c>
      <c r="M12" s="21">
        <f t="shared" si="4"/>
        <v>0</v>
      </c>
      <c r="N12" s="21">
        <f t="shared" si="4"/>
        <v>0</v>
      </c>
      <c r="O12" s="21">
        <f t="shared" si="4"/>
        <v>0</v>
      </c>
      <c r="P12" s="59"/>
      <c r="Q12" s="59"/>
      <c r="R12" s="59"/>
      <c r="S12" s="59"/>
    </row>
    <row r="13" spans="1:19">
      <c r="A13" s="43" t="s">
        <v>89</v>
      </c>
      <c r="B13" s="4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9">
        <f>SUM(B13:N13)</f>
        <v>0</v>
      </c>
      <c r="P13" s="59"/>
      <c r="Q13" s="59"/>
      <c r="R13" s="59"/>
      <c r="S13" s="59"/>
    </row>
    <row r="14" spans="1:19" ht="15.75" thickBot="1">
      <c r="A14" s="42" t="s">
        <v>70</v>
      </c>
      <c r="B14" s="4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30">
        <f>SUM(B14:N14)</f>
        <v>0</v>
      </c>
      <c r="P14" s="59"/>
      <c r="Q14" s="59"/>
      <c r="R14" s="59"/>
      <c r="S14" s="59"/>
    </row>
    <row r="15" spans="1:19">
      <c r="A15" s="42" t="s">
        <v>71</v>
      </c>
      <c r="B15" s="4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0">
        <f t="shared" ref="O15:O22" si="5">SUM(C15:N15)</f>
        <v>0</v>
      </c>
      <c r="P15" s="59"/>
      <c r="Q15" s="59"/>
      <c r="R15" s="59"/>
      <c r="S15" s="59"/>
    </row>
    <row r="16" spans="1:19">
      <c r="A16" s="42" t="s">
        <v>72</v>
      </c>
      <c r="B16" s="4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0">
        <f t="shared" si="5"/>
        <v>0</v>
      </c>
      <c r="P16" s="59"/>
      <c r="Q16" s="59"/>
      <c r="R16" s="59"/>
      <c r="S16" s="59"/>
    </row>
    <row r="17" spans="1:19">
      <c r="A17" s="42" t="s">
        <v>27</v>
      </c>
      <c r="B17" s="4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0">
        <f t="shared" si="5"/>
        <v>0</v>
      </c>
      <c r="P17" s="59"/>
      <c r="Q17" s="59"/>
      <c r="R17" s="59"/>
      <c r="S17" s="59"/>
    </row>
    <row r="18" spans="1:19">
      <c r="A18" s="42" t="s">
        <v>90</v>
      </c>
      <c r="B18" s="4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0">
        <f t="shared" si="5"/>
        <v>0</v>
      </c>
      <c r="P18" s="59"/>
      <c r="Q18" s="59"/>
      <c r="R18" s="59"/>
      <c r="S18" s="59"/>
    </row>
    <row r="19" spans="1:19">
      <c r="A19" s="42" t="s">
        <v>28</v>
      </c>
      <c r="B19" s="4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0">
        <f t="shared" si="5"/>
        <v>0</v>
      </c>
      <c r="P19" s="59"/>
      <c r="Q19" s="59"/>
      <c r="R19" s="59"/>
      <c r="S19" s="59"/>
    </row>
    <row r="20" spans="1:19">
      <c r="A20" s="42" t="s">
        <v>30</v>
      </c>
      <c r="B20" s="4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0">
        <f t="shared" si="5"/>
        <v>0</v>
      </c>
      <c r="P20" s="59"/>
      <c r="Q20" s="59"/>
      <c r="R20" s="59"/>
      <c r="S20" s="59"/>
    </row>
    <row r="21" spans="1:19">
      <c r="A21" s="42" t="s">
        <v>74</v>
      </c>
      <c r="B21" s="4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0">
        <f t="shared" si="5"/>
        <v>0</v>
      </c>
      <c r="P21" s="59"/>
      <c r="Q21" s="59"/>
      <c r="R21" s="59"/>
      <c r="S21" s="59"/>
    </row>
    <row r="22" spans="1:19">
      <c r="A22" s="42" t="s">
        <v>75</v>
      </c>
      <c r="B22" s="4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0">
        <f t="shared" si="5"/>
        <v>0</v>
      </c>
      <c r="P22" s="59"/>
      <c r="Q22" s="59"/>
      <c r="R22" s="59"/>
      <c r="S22" s="59"/>
    </row>
    <row r="23" spans="1:19" ht="15.75" thickBot="1">
      <c r="A23" s="33" t="s">
        <v>76</v>
      </c>
      <c r="B23" s="3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1">
        <f>SUM(C23:N23)</f>
        <v>0</v>
      </c>
      <c r="P23" s="60"/>
      <c r="Q23" s="60"/>
      <c r="R23" s="59"/>
      <c r="S23" s="59"/>
    </row>
    <row r="24" spans="1:19" ht="19.5" thickBot="1">
      <c r="A24" s="49" t="s">
        <v>91</v>
      </c>
      <c r="B24" s="38">
        <f>SUM(B25:B26)</f>
        <v>0</v>
      </c>
      <c r="C24" s="38">
        <f>SUM(C25:C26)</f>
        <v>0</v>
      </c>
      <c r="D24" s="38">
        <f t="shared" ref="D24:N24" si="6">SUM(D25:D26)</f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  <c r="K24" s="38">
        <f t="shared" si="6"/>
        <v>0</v>
      </c>
      <c r="L24" s="38">
        <f t="shared" si="6"/>
        <v>0</v>
      </c>
      <c r="M24" s="38">
        <f t="shared" si="6"/>
        <v>0</v>
      </c>
      <c r="N24" s="38">
        <f t="shared" si="6"/>
        <v>0</v>
      </c>
      <c r="O24" s="35">
        <f>SUM(B24:N24)</f>
        <v>0</v>
      </c>
      <c r="P24" s="59"/>
      <c r="Q24" s="59"/>
      <c r="R24" s="59"/>
      <c r="S24" s="59"/>
    </row>
    <row r="25" spans="1:19">
      <c r="A25" s="51" t="s">
        <v>33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0"/>
      <c r="P25" s="59"/>
      <c r="Q25" s="59"/>
      <c r="R25" s="59"/>
      <c r="S25" s="59"/>
    </row>
    <row r="26" spans="1:19" ht="15.75" thickBot="1">
      <c r="A26" s="52" t="s">
        <v>94</v>
      </c>
      <c r="B26" s="41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8"/>
      <c r="P26" s="59"/>
      <c r="Q26" s="59"/>
      <c r="R26" s="59"/>
      <c r="S26" s="59"/>
    </row>
    <row r="27" spans="1:19" ht="16.5" thickBot="1">
      <c r="A27" s="49" t="s">
        <v>95</v>
      </c>
      <c r="B27" s="38">
        <f>SUM(B28:B30)</f>
        <v>0</v>
      </c>
      <c r="C27" s="38">
        <f>SUM(C29:C30)</f>
        <v>0</v>
      </c>
      <c r="D27" s="38">
        <f t="shared" ref="D27:N27" si="7">SUM(D28:D30)</f>
        <v>0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0</v>
      </c>
      <c r="I27" s="38">
        <f t="shared" si="7"/>
        <v>0</v>
      </c>
      <c r="J27" s="38">
        <f t="shared" si="7"/>
        <v>0</v>
      </c>
      <c r="K27" s="38">
        <f t="shared" si="7"/>
        <v>0</v>
      </c>
      <c r="L27" s="38">
        <f t="shared" si="7"/>
        <v>0</v>
      </c>
      <c r="M27" s="38">
        <f t="shared" si="7"/>
        <v>0</v>
      </c>
      <c r="N27" s="38">
        <f t="shared" si="7"/>
        <v>0</v>
      </c>
      <c r="O27" s="38">
        <f>SUM(B27:N27)</f>
        <v>0</v>
      </c>
      <c r="P27" s="59"/>
      <c r="Q27" s="59"/>
      <c r="R27" s="59"/>
      <c r="S27" s="59"/>
    </row>
    <row r="28" spans="1:19">
      <c r="A28" s="43" t="s">
        <v>34</v>
      </c>
      <c r="B28" s="17"/>
      <c r="C28" s="59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5">
        <f>SUM(B28:N28)</f>
        <v>0</v>
      </c>
      <c r="P28" s="59"/>
      <c r="Q28" s="59"/>
      <c r="R28" s="59"/>
      <c r="S28" s="59"/>
    </row>
    <row r="29" spans="1:19" ht="15.75" thickBot="1">
      <c r="A29" s="42" t="s">
        <v>35</v>
      </c>
      <c r="B29" s="71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>
        <f>SUM(B29:N29)</f>
        <v>0</v>
      </c>
      <c r="P29" s="59"/>
      <c r="Q29" s="59"/>
      <c r="R29" s="59"/>
      <c r="S29" s="59"/>
    </row>
    <row r="30" spans="1:19" ht="15.75" thickBot="1">
      <c r="A30" s="52" t="s">
        <v>36</v>
      </c>
      <c r="B30" s="41"/>
      <c r="C30" s="64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>
        <f>SUM(C30:N30)</f>
        <v>0</v>
      </c>
      <c r="P30" s="59"/>
      <c r="Q30" s="59"/>
      <c r="R30" s="59"/>
      <c r="S30" s="59"/>
    </row>
    <row r="31" spans="1:19" ht="19.5" thickBot="1">
      <c r="A31" s="53" t="s">
        <v>96</v>
      </c>
      <c r="B31" s="36">
        <f>B3+B24+B27</f>
        <v>0</v>
      </c>
      <c r="C31" s="36">
        <f t="shared" ref="C31:N31" si="8">B31+C3+C24+C27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>O3+O24+O27</f>
        <v>0</v>
      </c>
      <c r="P31" s="62"/>
      <c r="Q31" s="59"/>
      <c r="R31" s="59"/>
      <c r="S31" s="59"/>
    </row>
    <row r="32" spans="1:19" ht="18.75">
      <c r="A32" s="54" t="s">
        <v>38</v>
      </c>
      <c r="B32" s="39">
        <f>SUM(C32:N32)</f>
        <v>0</v>
      </c>
      <c r="C32" s="40">
        <f t="shared" ref="C32:N32" si="9">C3+C24+C27</f>
        <v>0</v>
      </c>
      <c r="D32" s="40">
        <f t="shared" si="9"/>
        <v>0</v>
      </c>
      <c r="E32" s="40">
        <f t="shared" si="9"/>
        <v>0</v>
      </c>
      <c r="F32" s="40">
        <f t="shared" si="9"/>
        <v>0</v>
      </c>
      <c r="G32" s="40">
        <f t="shared" si="9"/>
        <v>0</v>
      </c>
      <c r="H32" s="40">
        <f t="shared" si="9"/>
        <v>0</v>
      </c>
      <c r="I32" s="40">
        <f t="shared" si="9"/>
        <v>0</v>
      </c>
      <c r="J32" s="40">
        <f t="shared" si="9"/>
        <v>0</v>
      </c>
      <c r="K32" s="40">
        <f t="shared" si="9"/>
        <v>0</v>
      </c>
      <c r="L32" s="40">
        <f t="shared" si="9"/>
        <v>0</v>
      </c>
      <c r="M32" s="40">
        <f t="shared" si="9"/>
        <v>0</v>
      </c>
      <c r="N32" s="40">
        <f t="shared" si="9"/>
        <v>0</v>
      </c>
      <c r="O32" s="3"/>
      <c r="P32" s="59"/>
      <c r="Q32" s="59"/>
      <c r="R32" s="59"/>
      <c r="S32" s="59"/>
    </row>
    <row r="33" spans="1:19" ht="18.75">
      <c r="A33" s="54" t="s">
        <v>97</v>
      </c>
      <c r="B33" s="4">
        <f>B31+B32</f>
        <v>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59"/>
      <c r="Q33" s="59"/>
      <c r="R33" s="59"/>
      <c r="S33" s="59"/>
    </row>
    <row r="34" spans="1:19">
      <c r="A34" s="59"/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59"/>
      <c r="Q34" s="59"/>
      <c r="R34" s="59"/>
      <c r="S34" s="59"/>
    </row>
    <row r="35" spans="1:19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59"/>
      <c r="Q35" s="59"/>
      <c r="R35" s="59"/>
      <c r="S35" s="59"/>
    </row>
    <row r="36" spans="1:19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59"/>
      <c r="Q36" s="59"/>
      <c r="R36" s="59"/>
    </row>
    <row r="37" spans="1:19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59"/>
      <c r="R37" s="59"/>
    </row>
    <row r="38" spans="1:19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59"/>
      <c r="Q38" s="59"/>
      <c r="R38" s="59"/>
    </row>
    <row r="39" spans="1:19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59"/>
      <c r="Q39" s="59"/>
      <c r="R39" s="59"/>
    </row>
    <row r="40" spans="1:19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59"/>
      <c r="Q40" s="59"/>
      <c r="R40" s="59"/>
    </row>
    <row r="41" spans="1:19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59"/>
      <c r="Q41" s="59"/>
      <c r="R41" s="59"/>
    </row>
    <row r="42" spans="1:19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9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9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9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9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9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9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sheetProtection sheet="1" objects="1" scenarios="1" selectLockedCells="1"/>
  <mergeCells count="1">
    <mergeCell ref="B1:O1"/>
  </mergeCells>
  <conditionalFormatting sqref="B31">
    <cfRule type="cellIs" priority="4" operator="lessThan">
      <formula>0</formula>
    </cfRule>
  </conditionalFormatting>
  <conditionalFormatting sqref="B31:N31">
    <cfRule type="cellIs" dxfId="5" priority="3" operator="lessThanOrEqual">
      <formula>0</formula>
    </cfRule>
  </conditionalFormatting>
  <conditionalFormatting sqref="B33">
    <cfRule type="cellIs" priority="1" operator="notEqual">
      <formula>$N$31</formula>
    </cfRule>
    <cfRule type="cellIs" dxfId="4" priority="2" operator="equal">
      <formula>$N$31</formula>
    </cfRule>
  </conditionalFormatting>
  <pageMargins left="0.25" right="0.25" top="0.75" bottom="0.75" header="0.3" footer="0.3"/>
  <pageSetup paperSize="9" orientation="landscape" r:id="rId1"/>
  <ignoredErrors>
    <ignoredError sqref="C8:O8 O10 C5:N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X55"/>
  <sheetViews>
    <sheetView zoomScale="96" zoomScaleNormal="96" workbookViewId="0">
      <selection activeCell="F39" sqref="F39"/>
    </sheetView>
  </sheetViews>
  <sheetFormatPr baseColWidth="10" defaultRowHeight="15"/>
  <cols>
    <col min="1" max="1" width="41.28515625" customWidth="1"/>
    <col min="2" max="2" width="22" customWidth="1"/>
    <col min="3" max="3" width="16" customWidth="1"/>
    <col min="4" max="4" width="16.28515625" customWidth="1"/>
    <col min="5" max="5" width="15.28515625" customWidth="1"/>
    <col min="6" max="6" width="14.7109375" customWidth="1"/>
    <col min="7" max="7" width="16.42578125" customWidth="1"/>
    <col min="8" max="8" width="15.140625" customWidth="1"/>
    <col min="9" max="9" width="15" customWidth="1"/>
    <col min="10" max="10" width="17.5703125" customWidth="1"/>
    <col min="11" max="11" width="15" customWidth="1"/>
    <col min="12" max="12" width="16.42578125" customWidth="1"/>
    <col min="13" max="13" width="15" customWidth="1"/>
    <col min="14" max="14" width="17.5703125" customWidth="1"/>
    <col min="15" max="15" width="17.7109375" customWidth="1"/>
    <col min="16" max="16" width="12" bestFit="1" customWidth="1"/>
  </cols>
  <sheetData>
    <row r="1" spans="1:24" ht="15.75" thickBot="1">
      <c r="B1" s="116" t="s">
        <v>40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59"/>
      <c r="Q1" s="59"/>
      <c r="R1" s="59"/>
      <c r="S1" s="59"/>
      <c r="T1" s="59"/>
      <c r="U1" s="59"/>
      <c r="V1" s="59"/>
      <c r="W1" s="59"/>
      <c r="X1" s="59"/>
    </row>
    <row r="2" spans="1:24" ht="15.75" thickBot="1">
      <c r="A2" s="61"/>
      <c r="B2" s="45" t="s">
        <v>32</v>
      </c>
      <c r="C2" s="45" t="s">
        <v>12</v>
      </c>
      <c r="D2" s="45" t="s">
        <v>13</v>
      </c>
      <c r="E2" s="45" t="s">
        <v>14</v>
      </c>
      <c r="F2" s="45" t="s">
        <v>15</v>
      </c>
      <c r="G2" s="45" t="s">
        <v>16</v>
      </c>
      <c r="H2" s="45" t="s">
        <v>17</v>
      </c>
      <c r="I2" s="45" t="s">
        <v>18</v>
      </c>
      <c r="J2" s="45" t="s">
        <v>19</v>
      </c>
      <c r="K2" s="45" t="s">
        <v>20</v>
      </c>
      <c r="L2" s="45" t="s">
        <v>21</v>
      </c>
      <c r="M2" s="45" t="s">
        <v>22</v>
      </c>
      <c r="N2" s="45" t="s">
        <v>23</v>
      </c>
      <c r="O2" s="45" t="s">
        <v>26</v>
      </c>
      <c r="P2" s="59"/>
      <c r="Q2" s="59"/>
      <c r="R2" s="59"/>
      <c r="S2" s="59"/>
      <c r="T2" s="59"/>
      <c r="U2" s="59"/>
      <c r="V2" s="59"/>
      <c r="W2" s="59"/>
      <c r="X2" s="59"/>
    </row>
    <row r="3" spans="1:24" ht="15.75" thickBot="1">
      <c r="A3" s="47" t="s">
        <v>84</v>
      </c>
      <c r="B3" s="34">
        <f>'Previsión tesourería 1'!O3</f>
        <v>0</v>
      </c>
      <c r="C3" s="34">
        <f t="shared" ref="C3:O3" si="0">C4+C12</f>
        <v>0</v>
      </c>
      <c r="D3" s="34">
        <f t="shared" si="0"/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4">
        <f t="shared" si="0"/>
        <v>0</v>
      </c>
      <c r="O3" s="34">
        <f t="shared" si="0"/>
        <v>0</v>
      </c>
      <c r="P3" s="59"/>
      <c r="Q3" s="59"/>
      <c r="R3" s="59"/>
      <c r="S3" s="59"/>
      <c r="T3" s="59"/>
      <c r="U3" s="59"/>
      <c r="V3" s="59"/>
      <c r="W3" s="59"/>
      <c r="X3" s="59"/>
    </row>
    <row r="4" spans="1:24" ht="15.75" thickBot="1">
      <c r="A4" s="47" t="s">
        <v>85</v>
      </c>
      <c r="B4" s="122"/>
      <c r="C4" s="21">
        <f>C5+C8+C11</f>
        <v>0</v>
      </c>
      <c r="D4" s="21">
        <f t="shared" ref="D4:N4" si="1">D5+D8+D11</f>
        <v>0</v>
      </c>
      <c r="E4" s="21">
        <f t="shared" si="1"/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2">
        <f>SUM(C4:N4)</f>
        <v>0</v>
      </c>
      <c r="P4" s="59"/>
      <c r="Q4" s="59"/>
      <c r="R4" s="59"/>
      <c r="S4" s="59"/>
      <c r="T4" s="59"/>
      <c r="U4" s="59"/>
      <c r="V4" s="59"/>
      <c r="W4" s="59"/>
      <c r="X4" s="59"/>
    </row>
    <row r="5" spans="1:24" ht="15.75" thickBot="1">
      <c r="A5" s="47" t="s">
        <v>86</v>
      </c>
      <c r="B5" s="123"/>
      <c r="C5" s="63">
        <f>C6*C7</f>
        <v>0</v>
      </c>
      <c r="D5" s="63">
        <f t="shared" ref="D5:N5" si="2">D6*D7</f>
        <v>0</v>
      </c>
      <c r="E5" s="63">
        <f t="shared" si="2"/>
        <v>0</v>
      </c>
      <c r="F5" s="63">
        <f t="shared" si="2"/>
        <v>0</v>
      </c>
      <c r="G5" s="63">
        <f t="shared" si="2"/>
        <v>0</v>
      </c>
      <c r="H5" s="63">
        <f t="shared" si="2"/>
        <v>0</v>
      </c>
      <c r="I5" s="63">
        <f t="shared" si="2"/>
        <v>0</v>
      </c>
      <c r="J5" s="63">
        <f t="shared" si="2"/>
        <v>0</v>
      </c>
      <c r="K5" s="63">
        <f t="shared" si="2"/>
        <v>0</v>
      </c>
      <c r="L5" s="63">
        <f t="shared" si="2"/>
        <v>0</v>
      </c>
      <c r="M5" s="63">
        <f t="shared" si="2"/>
        <v>0</v>
      </c>
      <c r="N5" s="63">
        <f t="shared" si="2"/>
        <v>0</v>
      </c>
      <c r="O5" s="25">
        <f>SUM(C5:N5)</f>
        <v>0</v>
      </c>
      <c r="P5" s="59"/>
      <c r="Q5" s="59"/>
      <c r="R5" s="59"/>
      <c r="S5" s="59"/>
      <c r="T5" s="59"/>
      <c r="U5" s="59"/>
      <c r="V5" s="59"/>
      <c r="W5" s="59"/>
      <c r="X5" s="59"/>
    </row>
    <row r="6" spans="1:24">
      <c r="A6" s="42" t="s">
        <v>24</v>
      </c>
      <c r="B6" s="12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26">
        <f>SUM(C6:N6)</f>
        <v>0</v>
      </c>
      <c r="P6" s="59"/>
      <c r="Q6" s="59"/>
      <c r="R6" s="59"/>
      <c r="S6" s="59"/>
      <c r="T6" s="59"/>
      <c r="U6" s="59"/>
      <c r="V6" s="59"/>
      <c r="W6" s="59"/>
      <c r="X6" s="59"/>
    </row>
    <row r="7" spans="1:24">
      <c r="A7" s="42" t="s">
        <v>64</v>
      </c>
      <c r="B7" s="12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9"/>
      <c r="P7" s="59"/>
      <c r="Q7" s="59"/>
      <c r="R7" s="59"/>
      <c r="S7" s="59"/>
      <c r="T7" s="59"/>
      <c r="U7" s="59"/>
      <c r="V7" s="59"/>
      <c r="W7" s="59"/>
      <c r="X7" s="59"/>
    </row>
    <row r="8" spans="1:24">
      <c r="A8" s="50" t="s">
        <v>87</v>
      </c>
      <c r="B8" s="123"/>
      <c r="C8" s="68">
        <f>C9*C10</f>
        <v>0</v>
      </c>
      <c r="D8" s="68">
        <f t="shared" ref="D8:N8" si="3">D9*D10</f>
        <v>0</v>
      </c>
      <c r="E8" s="68">
        <f t="shared" si="3"/>
        <v>0</v>
      </c>
      <c r="F8" s="68">
        <f t="shared" si="3"/>
        <v>0</v>
      </c>
      <c r="G8" s="68">
        <f t="shared" si="3"/>
        <v>0</v>
      </c>
      <c r="H8" s="68">
        <f t="shared" si="3"/>
        <v>0</v>
      </c>
      <c r="I8" s="68">
        <f t="shared" si="3"/>
        <v>0</v>
      </c>
      <c r="J8" s="68">
        <f t="shared" si="3"/>
        <v>0</v>
      </c>
      <c r="K8" s="68">
        <f t="shared" si="3"/>
        <v>0</v>
      </c>
      <c r="L8" s="68">
        <f t="shared" si="3"/>
        <v>0</v>
      </c>
      <c r="M8" s="68">
        <f t="shared" si="3"/>
        <v>0</v>
      </c>
      <c r="N8" s="68">
        <f t="shared" si="3"/>
        <v>0</v>
      </c>
      <c r="O8" s="69">
        <f>SUM(C8:N8)</f>
        <v>0</v>
      </c>
      <c r="P8" s="59"/>
      <c r="Q8" s="59"/>
      <c r="R8" s="59"/>
      <c r="S8" s="59"/>
      <c r="T8" s="59"/>
      <c r="U8" s="59"/>
      <c r="V8" s="59"/>
      <c r="W8" s="59"/>
      <c r="X8" s="59"/>
    </row>
    <row r="9" spans="1:24">
      <c r="A9" s="42" t="s">
        <v>66</v>
      </c>
      <c r="B9" s="12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7">
        <f>SUM(C9:N9)</f>
        <v>0</v>
      </c>
      <c r="P9" s="59"/>
      <c r="Q9" s="59"/>
      <c r="R9" s="59"/>
      <c r="S9" s="59"/>
      <c r="T9" s="59"/>
      <c r="U9" s="59"/>
      <c r="V9" s="59"/>
      <c r="W9" s="59"/>
      <c r="X9" s="59"/>
    </row>
    <row r="10" spans="1:24">
      <c r="A10" s="42" t="s">
        <v>67</v>
      </c>
      <c r="B10" s="12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f>SUM(C10:N10)</f>
        <v>0</v>
      </c>
      <c r="P10" s="59"/>
      <c r="Q10" s="59"/>
      <c r="R10" s="59"/>
      <c r="S10" s="59"/>
      <c r="T10" s="59"/>
      <c r="U10" s="59"/>
      <c r="V10" s="59"/>
      <c r="W10" s="59"/>
      <c r="X10" s="59"/>
    </row>
    <row r="11" spans="1:24" ht="15.75" thickBot="1">
      <c r="A11" s="33" t="s">
        <v>88</v>
      </c>
      <c r="B11" s="12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8">
        <f>SUM(C11:N11)</f>
        <v>0</v>
      </c>
      <c r="P11" s="59"/>
      <c r="Q11" s="59"/>
      <c r="R11" s="59"/>
      <c r="S11" s="59"/>
      <c r="T11" s="59"/>
      <c r="U11" s="59"/>
      <c r="V11" s="59"/>
      <c r="W11" s="59"/>
      <c r="X11" s="59"/>
    </row>
    <row r="12" spans="1:24" ht="15.75" thickBot="1">
      <c r="A12" s="47" t="s">
        <v>37</v>
      </c>
      <c r="B12" s="123"/>
      <c r="C12" s="21">
        <f>SUM(C13:C23)</f>
        <v>0</v>
      </c>
      <c r="D12" s="21">
        <f t="shared" ref="D12:O12" si="4">SUM(D13:D23)</f>
        <v>0</v>
      </c>
      <c r="E12" s="21">
        <f t="shared" si="4"/>
        <v>0</v>
      </c>
      <c r="F12" s="21">
        <f t="shared" si="4"/>
        <v>0</v>
      </c>
      <c r="G12" s="21">
        <f t="shared" si="4"/>
        <v>0</v>
      </c>
      <c r="H12" s="21">
        <f t="shared" si="4"/>
        <v>0</v>
      </c>
      <c r="I12" s="21">
        <f t="shared" si="4"/>
        <v>0</v>
      </c>
      <c r="J12" s="21">
        <f t="shared" si="4"/>
        <v>0</v>
      </c>
      <c r="K12" s="21">
        <f t="shared" si="4"/>
        <v>0</v>
      </c>
      <c r="L12" s="21">
        <f t="shared" si="4"/>
        <v>0</v>
      </c>
      <c r="M12" s="21">
        <f t="shared" si="4"/>
        <v>0</v>
      </c>
      <c r="N12" s="21">
        <f t="shared" si="4"/>
        <v>0</v>
      </c>
      <c r="O12" s="21">
        <f t="shared" si="4"/>
        <v>0</v>
      </c>
      <c r="P12" s="59"/>
      <c r="Q12" s="59"/>
      <c r="R12" s="59"/>
      <c r="S12" s="59"/>
      <c r="T12" s="59"/>
      <c r="U12" s="59"/>
      <c r="V12" s="59"/>
      <c r="W12" s="59"/>
      <c r="X12" s="59"/>
    </row>
    <row r="13" spans="1:24">
      <c r="A13" s="43" t="s">
        <v>89</v>
      </c>
      <c r="B13" s="12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9">
        <f>SUM(B13:N13)</f>
        <v>0</v>
      </c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5.75" thickBot="1">
      <c r="A14" s="42" t="s">
        <v>70</v>
      </c>
      <c r="B14" s="12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30">
        <f>SUM(B14:N14)</f>
        <v>0</v>
      </c>
      <c r="P14" s="59"/>
      <c r="Q14" s="59"/>
      <c r="R14" s="59"/>
      <c r="S14" s="59"/>
      <c r="T14" s="59"/>
      <c r="U14" s="59"/>
      <c r="V14" s="59"/>
      <c r="W14" s="59"/>
      <c r="X14" s="59"/>
    </row>
    <row r="15" spans="1:24">
      <c r="A15" s="42" t="s">
        <v>71</v>
      </c>
      <c r="B15" s="12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0">
        <f t="shared" ref="O15:O22" si="5">SUM(C15:N15)</f>
        <v>0</v>
      </c>
      <c r="P15" s="59"/>
      <c r="Q15" s="59"/>
      <c r="R15" s="59"/>
      <c r="S15" s="59"/>
      <c r="T15" s="59"/>
      <c r="U15" s="59"/>
      <c r="V15" s="59"/>
      <c r="W15" s="59"/>
      <c r="X15" s="59"/>
    </row>
    <row r="16" spans="1:24">
      <c r="A16" s="42" t="s">
        <v>72</v>
      </c>
      <c r="B16" s="12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0">
        <f t="shared" si="5"/>
        <v>0</v>
      </c>
      <c r="P16" s="59"/>
      <c r="Q16" s="59"/>
      <c r="R16" s="59"/>
      <c r="S16" s="59"/>
      <c r="T16" s="59"/>
      <c r="U16" s="59"/>
      <c r="V16" s="59"/>
      <c r="W16" s="59"/>
      <c r="X16" s="59"/>
    </row>
    <row r="17" spans="1:24">
      <c r="A17" s="42" t="s">
        <v>27</v>
      </c>
      <c r="B17" s="12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0">
        <f t="shared" si="5"/>
        <v>0</v>
      </c>
      <c r="P17" s="59"/>
      <c r="Q17" s="59"/>
      <c r="R17" s="59"/>
      <c r="S17" s="59"/>
      <c r="T17" s="59"/>
      <c r="U17" s="59"/>
      <c r="V17" s="59"/>
      <c r="W17" s="59"/>
      <c r="X17" s="59"/>
    </row>
    <row r="18" spans="1:24">
      <c r="A18" s="42" t="s">
        <v>90</v>
      </c>
      <c r="B18" s="12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0">
        <f t="shared" si="5"/>
        <v>0</v>
      </c>
      <c r="P18" s="59"/>
      <c r="Q18" s="59"/>
      <c r="R18" s="59"/>
      <c r="S18" s="59"/>
      <c r="T18" s="59"/>
      <c r="U18" s="59"/>
      <c r="V18" s="59"/>
      <c r="W18" s="59"/>
      <c r="X18" s="59"/>
    </row>
    <row r="19" spans="1:24">
      <c r="A19" s="42" t="s">
        <v>28</v>
      </c>
      <c r="B19" s="12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0">
        <f t="shared" si="5"/>
        <v>0</v>
      </c>
      <c r="P19" s="59"/>
      <c r="Q19" s="59"/>
      <c r="R19" s="59"/>
      <c r="S19" s="59"/>
      <c r="T19" s="59"/>
      <c r="U19" s="59"/>
      <c r="V19" s="59"/>
      <c r="W19" s="59"/>
      <c r="X19" s="59"/>
    </row>
    <row r="20" spans="1:24">
      <c r="A20" s="42" t="s">
        <v>30</v>
      </c>
      <c r="B20" s="12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0">
        <f t="shared" si="5"/>
        <v>0</v>
      </c>
      <c r="P20" s="59"/>
      <c r="Q20" s="59"/>
      <c r="R20" s="59"/>
      <c r="S20" s="59"/>
      <c r="T20" s="59"/>
      <c r="U20" s="59"/>
      <c r="V20" s="59"/>
      <c r="W20" s="59"/>
      <c r="X20" s="59"/>
    </row>
    <row r="21" spans="1:24">
      <c r="A21" s="42" t="s">
        <v>74</v>
      </c>
      <c r="B21" s="12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0">
        <f t="shared" si="5"/>
        <v>0</v>
      </c>
      <c r="P21" s="59"/>
      <c r="Q21" s="59"/>
      <c r="R21" s="59"/>
      <c r="S21" s="59"/>
      <c r="T21" s="59"/>
      <c r="U21" s="59"/>
      <c r="V21" s="59"/>
      <c r="W21" s="59"/>
      <c r="X21" s="59"/>
    </row>
    <row r="22" spans="1:24">
      <c r="A22" s="42" t="s">
        <v>75</v>
      </c>
      <c r="B22" s="12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0">
        <f t="shared" si="5"/>
        <v>0</v>
      </c>
      <c r="P22" s="59"/>
      <c r="Q22" s="59"/>
      <c r="R22" s="59"/>
      <c r="S22" s="59"/>
      <c r="T22" s="59"/>
      <c r="U22" s="59"/>
      <c r="V22" s="59"/>
      <c r="W22" s="59"/>
      <c r="X22" s="59"/>
    </row>
    <row r="23" spans="1:24" ht="15.75" thickBot="1">
      <c r="A23" s="33" t="s">
        <v>76</v>
      </c>
      <c r="B23" s="12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1">
        <f>SUM(C23:N23)</f>
        <v>0</v>
      </c>
      <c r="P23" s="60"/>
      <c r="Q23" s="60"/>
      <c r="R23" s="59"/>
      <c r="S23" s="59"/>
      <c r="T23" s="59"/>
      <c r="U23" s="59"/>
      <c r="V23" s="59"/>
      <c r="W23" s="59"/>
      <c r="X23" s="59"/>
    </row>
    <row r="24" spans="1:24" ht="19.5" thickBot="1">
      <c r="A24" s="49" t="s">
        <v>91</v>
      </c>
      <c r="B24" s="38">
        <f>'Previsión tesourería 1'!O24</f>
        <v>0</v>
      </c>
      <c r="C24" s="38">
        <f>SUM(C25:C26)</f>
        <v>0</v>
      </c>
      <c r="D24" s="38">
        <f t="shared" ref="D24:N24" si="6">SUM(D25:D26)</f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  <c r="K24" s="38">
        <f t="shared" si="6"/>
        <v>0</v>
      </c>
      <c r="L24" s="38">
        <f t="shared" si="6"/>
        <v>0</v>
      </c>
      <c r="M24" s="38">
        <f t="shared" si="6"/>
        <v>0</v>
      </c>
      <c r="N24" s="38">
        <f t="shared" si="6"/>
        <v>0</v>
      </c>
      <c r="O24" s="35">
        <f>SUM(B24:N24)</f>
        <v>0</v>
      </c>
      <c r="P24" s="59"/>
      <c r="Q24" s="59"/>
      <c r="R24" s="59"/>
      <c r="S24" s="59"/>
      <c r="T24" s="59"/>
      <c r="U24" s="59"/>
      <c r="V24" s="59"/>
      <c r="W24" s="59"/>
      <c r="X24" s="59"/>
    </row>
    <row r="25" spans="1:24">
      <c r="A25" s="51" t="s">
        <v>33</v>
      </c>
      <c r="B25" s="1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0"/>
      <c r="P25" s="59"/>
      <c r="Q25" s="59"/>
      <c r="R25" s="59"/>
      <c r="S25" s="59"/>
      <c r="T25" s="59"/>
      <c r="U25" s="59"/>
      <c r="V25" s="59"/>
      <c r="W25" s="59"/>
      <c r="X25" s="59"/>
    </row>
    <row r="26" spans="1:24" ht="15.75" thickBot="1">
      <c r="A26" s="52" t="s">
        <v>94</v>
      </c>
      <c r="B26" s="11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8"/>
      <c r="P26" s="59"/>
      <c r="Q26" s="59"/>
      <c r="R26" s="59"/>
      <c r="S26" s="59"/>
      <c r="T26" s="59"/>
      <c r="U26" s="59"/>
      <c r="V26" s="59"/>
      <c r="W26" s="59"/>
      <c r="X26" s="59"/>
    </row>
    <row r="27" spans="1:24" ht="16.5" thickBot="1">
      <c r="A27" s="49" t="s">
        <v>95</v>
      </c>
      <c r="B27" s="38">
        <f>'Previsión tesourería 1'!O27</f>
        <v>0</v>
      </c>
      <c r="C27" s="38">
        <f>SUM(C28:C30)</f>
        <v>0</v>
      </c>
      <c r="D27" s="38">
        <f t="shared" ref="D27:N27" si="7">SUM(D28:D30)</f>
        <v>0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0</v>
      </c>
      <c r="I27" s="38">
        <f t="shared" si="7"/>
        <v>0</v>
      </c>
      <c r="J27" s="38">
        <f t="shared" si="7"/>
        <v>0</v>
      </c>
      <c r="K27" s="38">
        <f t="shared" si="7"/>
        <v>0</v>
      </c>
      <c r="L27" s="38">
        <f t="shared" si="7"/>
        <v>0</v>
      </c>
      <c r="M27" s="38">
        <f t="shared" si="7"/>
        <v>0</v>
      </c>
      <c r="N27" s="38">
        <f t="shared" si="7"/>
        <v>0</v>
      </c>
      <c r="O27" s="38">
        <f>SUM(B27:N27)</f>
        <v>0</v>
      </c>
      <c r="P27" s="59"/>
      <c r="Q27" s="59"/>
      <c r="R27" s="59"/>
      <c r="S27" s="59"/>
      <c r="T27" s="59"/>
      <c r="U27" s="59"/>
      <c r="V27" s="59"/>
      <c r="W27" s="59"/>
      <c r="X27" s="59"/>
    </row>
    <row r="28" spans="1:24">
      <c r="A28" s="43" t="s">
        <v>34</v>
      </c>
      <c r="B28" s="11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5">
        <f>SUM(B28:N28)</f>
        <v>0</v>
      </c>
      <c r="P28" s="59"/>
      <c r="Q28" s="59"/>
      <c r="R28" s="59"/>
      <c r="S28" s="59"/>
      <c r="T28" s="59"/>
      <c r="U28" s="59"/>
      <c r="V28" s="59"/>
      <c r="W28" s="59"/>
      <c r="X28" s="59"/>
    </row>
    <row r="29" spans="1:24">
      <c r="A29" s="42" t="s">
        <v>35</v>
      </c>
      <c r="B29" s="120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>
        <f>SUM(B29:N29)</f>
        <v>0</v>
      </c>
      <c r="P29" s="59"/>
      <c r="Q29" s="59"/>
      <c r="R29" s="59"/>
      <c r="S29" s="59"/>
      <c r="T29" s="59"/>
      <c r="U29" s="59"/>
      <c r="V29" s="59"/>
      <c r="W29" s="59"/>
      <c r="X29" s="59"/>
    </row>
    <row r="30" spans="1:24" ht="15.75" thickBot="1">
      <c r="A30" s="52" t="s">
        <v>36</v>
      </c>
      <c r="B30" s="121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>
        <f>SUM(C30:N30)</f>
        <v>0</v>
      </c>
      <c r="P30" s="59"/>
      <c r="Q30" s="59"/>
      <c r="R30" s="59"/>
      <c r="S30" s="59"/>
      <c r="T30" s="59"/>
      <c r="U30" s="59"/>
      <c r="V30" s="59"/>
      <c r="W30" s="59"/>
      <c r="X30" s="59"/>
    </row>
    <row r="31" spans="1:24" ht="19.5" thickBot="1">
      <c r="A31" s="53" t="s">
        <v>96</v>
      </c>
      <c r="B31" s="36">
        <f>B3+B24+B27</f>
        <v>0</v>
      </c>
      <c r="C31" s="36">
        <f t="shared" ref="C31:N31" si="8">B31+C3+C24+C27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>O3+O24+O27</f>
        <v>0</v>
      </c>
      <c r="P31" s="62"/>
      <c r="Q31" s="59"/>
      <c r="R31" s="59"/>
      <c r="S31" s="59"/>
      <c r="T31" s="59"/>
      <c r="U31" s="59"/>
      <c r="V31" s="59"/>
      <c r="W31" s="59"/>
      <c r="X31" s="59"/>
    </row>
    <row r="32" spans="1:24" ht="18.75">
      <c r="A32" s="54" t="s">
        <v>38</v>
      </c>
      <c r="B32" s="39">
        <f>SUM(C32:N32)</f>
        <v>0</v>
      </c>
      <c r="C32" s="40">
        <f t="shared" ref="C32:N32" si="9">C3+C24+C27</f>
        <v>0</v>
      </c>
      <c r="D32" s="40">
        <f t="shared" si="9"/>
        <v>0</v>
      </c>
      <c r="E32" s="40">
        <f t="shared" si="9"/>
        <v>0</v>
      </c>
      <c r="F32" s="40">
        <f t="shared" si="9"/>
        <v>0</v>
      </c>
      <c r="G32" s="40">
        <f t="shared" si="9"/>
        <v>0</v>
      </c>
      <c r="H32" s="40">
        <f t="shared" si="9"/>
        <v>0</v>
      </c>
      <c r="I32" s="40">
        <f t="shared" si="9"/>
        <v>0</v>
      </c>
      <c r="J32" s="40">
        <f t="shared" si="9"/>
        <v>0</v>
      </c>
      <c r="K32" s="40">
        <f t="shared" si="9"/>
        <v>0</v>
      </c>
      <c r="L32" s="40">
        <f t="shared" si="9"/>
        <v>0</v>
      </c>
      <c r="M32" s="40">
        <f t="shared" si="9"/>
        <v>0</v>
      </c>
      <c r="N32" s="40">
        <f t="shared" si="9"/>
        <v>0</v>
      </c>
      <c r="O32" s="3"/>
      <c r="P32" s="59"/>
      <c r="Q32" s="59"/>
      <c r="R32" s="59"/>
      <c r="S32" s="59"/>
      <c r="T32" s="59"/>
      <c r="U32" s="59"/>
      <c r="V32" s="59"/>
      <c r="W32" s="59"/>
      <c r="X32" s="59"/>
    </row>
    <row r="33" spans="1:24" ht="18.75">
      <c r="A33" s="54" t="s">
        <v>97</v>
      </c>
      <c r="B33" s="4">
        <f>B31+B32</f>
        <v>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59"/>
      <c r="Q33" s="59"/>
      <c r="R33" s="59"/>
      <c r="S33" s="59"/>
      <c r="T33" s="59"/>
      <c r="U33" s="59"/>
      <c r="V33" s="59"/>
      <c r="W33" s="59"/>
      <c r="X33" s="59"/>
    </row>
    <row r="34" spans="1:24">
      <c r="A34" s="59"/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59"/>
      <c r="Q34" s="59"/>
      <c r="R34" s="59"/>
      <c r="S34" s="59"/>
      <c r="T34" s="59"/>
      <c r="U34" s="59"/>
      <c r="V34" s="59"/>
      <c r="W34" s="59"/>
      <c r="X34" s="59"/>
    </row>
    <row r="35" spans="1:24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59"/>
      <c r="Q35" s="59"/>
      <c r="R35" s="59"/>
    </row>
    <row r="36" spans="1:24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59"/>
      <c r="Q36" s="59"/>
      <c r="R36" s="59"/>
    </row>
    <row r="37" spans="1:24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59"/>
      <c r="R37" s="59"/>
    </row>
    <row r="38" spans="1:24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59"/>
      <c r="Q38" s="59"/>
      <c r="R38" s="59"/>
    </row>
    <row r="39" spans="1:24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59"/>
      <c r="Q39" s="59"/>
      <c r="R39" s="59"/>
    </row>
    <row r="40" spans="1:24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59"/>
      <c r="Q40" s="59"/>
      <c r="R40" s="59"/>
    </row>
    <row r="41" spans="1:24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59"/>
      <c r="Q41" s="59"/>
      <c r="R41" s="59"/>
    </row>
    <row r="42" spans="1:24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24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24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2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24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2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sheetProtection sheet="1" objects="1" scenarios="1" selectLockedCells="1"/>
  <mergeCells count="4">
    <mergeCell ref="B1:O1"/>
    <mergeCell ref="B25:B26"/>
    <mergeCell ref="B28:B30"/>
    <mergeCell ref="B4:B23"/>
  </mergeCells>
  <conditionalFormatting sqref="B31">
    <cfRule type="cellIs" priority="4" operator="lessThan">
      <formula>0</formula>
    </cfRule>
  </conditionalFormatting>
  <conditionalFormatting sqref="B31:N31">
    <cfRule type="cellIs" dxfId="3" priority="3" operator="lessThanOrEqual">
      <formula>0</formula>
    </cfRule>
  </conditionalFormatting>
  <conditionalFormatting sqref="B33">
    <cfRule type="cellIs" priority="1" operator="notEqual">
      <formula>$N$31</formula>
    </cfRule>
    <cfRule type="cellIs" dxfId="2" priority="2" operator="equal">
      <formula>$N$31</formula>
    </cfRule>
  </conditionalFormatting>
  <pageMargins left="0.25" right="0.25" top="0.75" bottom="0.75" header="0.3" footer="0.3"/>
  <pageSetup paperSize="9" orientation="landscape" r:id="rId1"/>
  <ignoredErrors>
    <ignoredError sqref="C5:N8 O8 O10 C11:N11 D9:N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S55"/>
  <sheetViews>
    <sheetView zoomScale="89" zoomScaleNormal="89" workbookViewId="0">
      <selection activeCell="A3" sqref="A3:A33"/>
    </sheetView>
  </sheetViews>
  <sheetFormatPr baseColWidth="10" defaultRowHeight="15"/>
  <cols>
    <col min="1" max="1" width="41.28515625" customWidth="1"/>
    <col min="2" max="2" width="22" customWidth="1"/>
    <col min="3" max="3" width="16" customWidth="1"/>
    <col min="4" max="4" width="16.28515625" customWidth="1"/>
    <col min="5" max="5" width="15.28515625" customWidth="1"/>
    <col min="6" max="6" width="14.7109375" customWidth="1"/>
    <col min="7" max="7" width="16.42578125" customWidth="1"/>
    <col min="8" max="8" width="15.140625" customWidth="1"/>
    <col min="9" max="9" width="15" customWidth="1"/>
    <col min="10" max="10" width="17.5703125" customWidth="1"/>
    <col min="11" max="11" width="15" customWidth="1"/>
    <col min="12" max="12" width="16.42578125" customWidth="1"/>
    <col min="13" max="13" width="15" customWidth="1"/>
    <col min="14" max="14" width="17.5703125" customWidth="1"/>
    <col min="15" max="15" width="17.7109375" customWidth="1"/>
    <col min="16" max="16" width="12" bestFit="1" customWidth="1"/>
  </cols>
  <sheetData>
    <row r="1" spans="1:19" ht="15.75" thickBot="1">
      <c r="A1" s="59"/>
      <c r="B1" s="115" t="s">
        <v>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59"/>
      <c r="Q1" s="59"/>
      <c r="R1" s="59"/>
    </row>
    <row r="2" spans="1:19" ht="15.75" thickBot="1">
      <c r="A2" s="61"/>
      <c r="B2" s="45" t="s">
        <v>42</v>
      </c>
      <c r="C2" s="45" t="s">
        <v>12</v>
      </c>
      <c r="D2" s="45" t="s">
        <v>13</v>
      </c>
      <c r="E2" s="45" t="s">
        <v>14</v>
      </c>
      <c r="F2" s="45" t="s">
        <v>15</v>
      </c>
      <c r="G2" s="45" t="s">
        <v>16</v>
      </c>
      <c r="H2" s="45" t="s">
        <v>17</v>
      </c>
      <c r="I2" s="45" t="s">
        <v>18</v>
      </c>
      <c r="J2" s="45" t="s">
        <v>19</v>
      </c>
      <c r="K2" s="45" t="s">
        <v>20</v>
      </c>
      <c r="L2" s="45" t="s">
        <v>21</v>
      </c>
      <c r="M2" s="45" t="s">
        <v>22</v>
      </c>
      <c r="N2" s="45" t="s">
        <v>23</v>
      </c>
      <c r="O2" s="45" t="s">
        <v>26</v>
      </c>
      <c r="P2" s="59"/>
      <c r="Q2" s="59"/>
      <c r="R2" s="59"/>
      <c r="S2" s="59"/>
    </row>
    <row r="3" spans="1:19" ht="15.75" thickBot="1">
      <c r="A3" s="47" t="s">
        <v>84</v>
      </c>
      <c r="B3" s="34">
        <f>'Previsión tesourería 2'!O3</f>
        <v>0</v>
      </c>
      <c r="C3" s="34">
        <f t="shared" ref="C3:N3" si="0">C4+C12</f>
        <v>0</v>
      </c>
      <c r="D3" s="34">
        <f t="shared" si="0"/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4">
        <f t="shared" si="0"/>
        <v>0</v>
      </c>
      <c r="O3" s="34">
        <f>O5+O12</f>
        <v>0</v>
      </c>
      <c r="P3" s="59"/>
      <c r="Q3" s="59"/>
      <c r="R3" s="59"/>
      <c r="S3" s="59"/>
    </row>
    <row r="4" spans="1:19" ht="15.75" thickBot="1">
      <c r="A4" s="47" t="s">
        <v>85</v>
      </c>
      <c r="B4" s="125"/>
      <c r="C4" s="21">
        <f>C5+C8+C11</f>
        <v>0</v>
      </c>
      <c r="D4" s="21">
        <f t="shared" ref="D4:N4" si="1">D5+D8+D11</f>
        <v>0</v>
      </c>
      <c r="E4" s="21">
        <f t="shared" si="1"/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34">
        <f>SUM(B4:N4)</f>
        <v>0</v>
      </c>
      <c r="P4" s="59"/>
      <c r="Q4" s="59"/>
      <c r="R4" s="59"/>
      <c r="S4" s="59"/>
    </row>
    <row r="5" spans="1:19" ht="15.75" thickBot="1">
      <c r="A5" s="47" t="s">
        <v>86</v>
      </c>
      <c r="B5" s="126"/>
      <c r="C5" s="63">
        <f>C6*C7</f>
        <v>0</v>
      </c>
      <c r="D5" s="63">
        <f t="shared" ref="D5:N5" si="2">D6*D7</f>
        <v>0</v>
      </c>
      <c r="E5" s="63">
        <f t="shared" si="2"/>
        <v>0</v>
      </c>
      <c r="F5" s="63">
        <f t="shared" si="2"/>
        <v>0</v>
      </c>
      <c r="G5" s="63">
        <f t="shared" si="2"/>
        <v>0</v>
      </c>
      <c r="H5" s="63">
        <f t="shared" si="2"/>
        <v>0</v>
      </c>
      <c r="I5" s="63">
        <f t="shared" si="2"/>
        <v>0</v>
      </c>
      <c r="J5" s="63">
        <f t="shared" si="2"/>
        <v>0</v>
      </c>
      <c r="K5" s="63">
        <f t="shared" si="2"/>
        <v>0</v>
      </c>
      <c r="L5" s="63">
        <f t="shared" si="2"/>
        <v>0</v>
      </c>
      <c r="M5" s="63">
        <f t="shared" si="2"/>
        <v>0</v>
      </c>
      <c r="N5" s="63">
        <f t="shared" si="2"/>
        <v>0</v>
      </c>
      <c r="O5" s="34">
        <f>SUM(B5:N5)</f>
        <v>0</v>
      </c>
      <c r="P5" s="59"/>
      <c r="Q5" s="59"/>
      <c r="R5" s="59"/>
      <c r="S5" s="59"/>
    </row>
    <row r="6" spans="1:19">
      <c r="A6" s="42" t="s">
        <v>24</v>
      </c>
      <c r="B6" s="12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26"/>
      <c r="P6" s="59"/>
      <c r="Q6" s="59"/>
      <c r="R6" s="59"/>
      <c r="S6" s="59"/>
    </row>
    <row r="7" spans="1:19">
      <c r="A7" s="42" t="s">
        <v>64</v>
      </c>
      <c r="B7" s="12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9"/>
      <c r="P7" s="59"/>
      <c r="Q7" s="59"/>
      <c r="R7" s="59"/>
      <c r="S7" s="59"/>
    </row>
    <row r="8" spans="1:19">
      <c r="A8" s="50" t="s">
        <v>87</v>
      </c>
      <c r="B8" s="126"/>
      <c r="C8" s="68">
        <f>C9*C10</f>
        <v>0</v>
      </c>
      <c r="D8" s="68">
        <f t="shared" ref="D8:N8" si="3">D9*D10</f>
        <v>0</v>
      </c>
      <c r="E8" s="68">
        <f t="shared" si="3"/>
        <v>0</v>
      </c>
      <c r="F8" s="68">
        <f t="shared" si="3"/>
        <v>0</v>
      </c>
      <c r="G8" s="68">
        <f t="shared" si="3"/>
        <v>0</v>
      </c>
      <c r="H8" s="68">
        <f t="shared" si="3"/>
        <v>0</v>
      </c>
      <c r="I8" s="68">
        <f t="shared" si="3"/>
        <v>0</v>
      </c>
      <c r="J8" s="68">
        <f t="shared" si="3"/>
        <v>0</v>
      </c>
      <c r="K8" s="68">
        <f t="shared" si="3"/>
        <v>0</v>
      </c>
      <c r="L8" s="68">
        <f t="shared" si="3"/>
        <v>0</v>
      </c>
      <c r="M8" s="68">
        <f t="shared" si="3"/>
        <v>0</v>
      </c>
      <c r="N8" s="68">
        <f t="shared" si="3"/>
        <v>0</v>
      </c>
      <c r="O8" s="69">
        <f>SUM(C8:N8)</f>
        <v>0</v>
      </c>
      <c r="P8" s="59"/>
      <c r="Q8" s="59"/>
      <c r="R8" s="59"/>
      <c r="S8" s="59"/>
    </row>
    <row r="9" spans="1:19">
      <c r="A9" s="42" t="s">
        <v>66</v>
      </c>
      <c r="B9" s="12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7"/>
      <c r="P9" s="59"/>
      <c r="Q9" s="59"/>
      <c r="R9" s="59"/>
      <c r="S9" s="59"/>
    </row>
    <row r="10" spans="1:19">
      <c r="A10" s="42" t="s">
        <v>67</v>
      </c>
      <c r="B10" s="12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59"/>
      <c r="Q10" s="59"/>
      <c r="R10" s="59"/>
      <c r="S10" s="59"/>
    </row>
    <row r="11" spans="1:19" ht="15.75" thickBot="1">
      <c r="A11" s="33" t="s">
        <v>88</v>
      </c>
      <c r="B11" s="12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8">
        <f>SUM(C11:N11)</f>
        <v>0</v>
      </c>
      <c r="P11" s="59"/>
      <c r="Q11" s="59"/>
      <c r="R11" s="59"/>
      <c r="S11" s="59"/>
    </row>
    <row r="12" spans="1:19" ht="15.75" thickBot="1">
      <c r="A12" s="47" t="s">
        <v>37</v>
      </c>
      <c r="B12" s="126"/>
      <c r="C12" s="21">
        <f>SUM(C13:C23)</f>
        <v>0</v>
      </c>
      <c r="D12" s="21">
        <f t="shared" ref="D12:O12" si="4">SUM(D13:D23)</f>
        <v>0</v>
      </c>
      <c r="E12" s="21">
        <f t="shared" si="4"/>
        <v>0</v>
      </c>
      <c r="F12" s="21">
        <f t="shared" si="4"/>
        <v>0</v>
      </c>
      <c r="G12" s="21">
        <f t="shared" si="4"/>
        <v>0</v>
      </c>
      <c r="H12" s="21">
        <f t="shared" si="4"/>
        <v>0</v>
      </c>
      <c r="I12" s="21">
        <f t="shared" si="4"/>
        <v>0</v>
      </c>
      <c r="J12" s="21">
        <f t="shared" si="4"/>
        <v>0</v>
      </c>
      <c r="K12" s="21">
        <f t="shared" si="4"/>
        <v>0</v>
      </c>
      <c r="L12" s="21">
        <f t="shared" si="4"/>
        <v>0</v>
      </c>
      <c r="M12" s="21">
        <f t="shared" si="4"/>
        <v>0</v>
      </c>
      <c r="N12" s="21">
        <f t="shared" si="4"/>
        <v>0</v>
      </c>
      <c r="O12" s="21">
        <f t="shared" si="4"/>
        <v>0</v>
      </c>
      <c r="P12" s="59"/>
      <c r="Q12" s="59"/>
      <c r="R12" s="59"/>
      <c r="S12" s="59"/>
    </row>
    <row r="13" spans="1:19">
      <c r="A13" s="43" t="s">
        <v>89</v>
      </c>
      <c r="B13" s="12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9">
        <f>SUM(B13:N13)</f>
        <v>0</v>
      </c>
      <c r="P13" s="59"/>
      <c r="Q13" s="59"/>
      <c r="R13" s="59"/>
      <c r="S13" s="59"/>
    </row>
    <row r="14" spans="1:19">
      <c r="A14" s="42" t="s">
        <v>70</v>
      </c>
      <c r="B14" s="12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0">
        <f>SUM(B14:N14)</f>
        <v>0</v>
      </c>
      <c r="P14" s="59"/>
      <c r="Q14" s="59"/>
      <c r="R14" s="59"/>
      <c r="S14" s="59"/>
    </row>
    <row r="15" spans="1:19">
      <c r="A15" s="42" t="s">
        <v>71</v>
      </c>
      <c r="B15" s="12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0">
        <f t="shared" ref="O15:O22" si="5">SUM(C15:N15)</f>
        <v>0</v>
      </c>
      <c r="P15" s="59"/>
      <c r="Q15" s="59"/>
      <c r="R15" s="59"/>
      <c r="S15" s="59"/>
    </row>
    <row r="16" spans="1:19">
      <c r="A16" s="42" t="s">
        <v>72</v>
      </c>
      <c r="B16" s="12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0">
        <f t="shared" si="5"/>
        <v>0</v>
      </c>
      <c r="P16" s="59"/>
      <c r="Q16" s="59"/>
      <c r="R16" s="59"/>
      <c r="S16" s="59"/>
    </row>
    <row r="17" spans="1:19">
      <c r="A17" s="42" t="s">
        <v>27</v>
      </c>
      <c r="B17" s="12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0">
        <f t="shared" si="5"/>
        <v>0</v>
      </c>
      <c r="P17" s="59"/>
      <c r="Q17" s="59"/>
      <c r="R17" s="59"/>
      <c r="S17" s="59"/>
    </row>
    <row r="18" spans="1:19">
      <c r="A18" s="42" t="s">
        <v>90</v>
      </c>
      <c r="B18" s="12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0">
        <f t="shared" si="5"/>
        <v>0</v>
      </c>
      <c r="P18" s="59"/>
      <c r="Q18" s="59"/>
      <c r="R18" s="59"/>
      <c r="S18" s="59"/>
    </row>
    <row r="19" spans="1:19">
      <c r="A19" s="42" t="s">
        <v>28</v>
      </c>
      <c r="B19" s="12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0">
        <f t="shared" si="5"/>
        <v>0</v>
      </c>
      <c r="P19" s="59"/>
      <c r="Q19" s="59"/>
      <c r="R19" s="59"/>
      <c r="S19" s="59"/>
    </row>
    <row r="20" spans="1:19">
      <c r="A20" s="42" t="s">
        <v>30</v>
      </c>
      <c r="B20" s="12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0">
        <f t="shared" si="5"/>
        <v>0</v>
      </c>
      <c r="P20" s="59"/>
      <c r="Q20" s="59"/>
      <c r="R20" s="59"/>
      <c r="S20" s="59"/>
    </row>
    <row r="21" spans="1:19">
      <c r="A21" s="42" t="s">
        <v>74</v>
      </c>
      <c r="B21" s="126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0">
        <f t="shared" si="5"/>
        <v>0</v>
      </c>
      <c r="P21" s="59"/>
      <c r="Q21" s="59"/>
      <c r="R21" s="59"/>
      <c r="S21" s="59"/>
    </row>
    <row r="22" spans="1:19">
      <c r="A22" s="42" t="s">
        <v>75</v>
      </c>
      <c r="B22" s="126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0">
        <f t="shared" si="5"/>
        <v>0</v>
      </c>
      <c r="P22" s="59"/>
      <c r="Q22" s="59"/>
      <c r="R22" s="59"/>
      <c r="S22" s="59"/>
    </row>
    <row r="23" spans="1:19" ht="15.75" thickBot="1">
      <c r="A23" s="33" t="s">
        <v>76</v>
      </c>
      <c r="B23" s="12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1">
        <f>SUM(C23:N23)</f>
        <v>0</v>
      </c>
      <c r="P23" s="60"/>
      <c r="Q23" s="60"/>
      <c r="R23" s="59"/>
      <c r="S23" s="59"/>
    </row>
    <row r="24" spans="1:19" ht="19.5" thickBot="1">
      <c r="A24" s="49" t="s">
        <v>91</v>
      </c>
      <c r="B24" s="38">
        <f>'Previsión tesourería 2'!O24</f>
        <v>0</v>
      </c>
      <c r="C24" s="38">
        <f>SUM(C25:C26)</f>
        <v>0</v>
      </c>
      <c r="D24" s="38">
        <f t="shared" ref="D24:N24" si="6">SUM(D25:D26)</f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  <c r="K24" s="38">
        <f t="shared" si="6"/>
        <v>0</v>
      </c>
      <c r="L24" s="38">
        <f t="shared" si="6"/>
        <v>0</v>
      </c>
      <c r="M24" s="38">
        <f t="shared" si="6"/>
        <v>0</v>
      </c>
      <c r="N24" s="38">
        <f t="shared" si="6"/>
        <v>0</v>
      </c>
      <c r="O24" s="35">
        <f>SUM(B24:N24)</f>
        <v>0</v>
      </c>
      <c r="P24" s="59"/>
      <c r="Q24" s="59"/>
      <c r="R24" s="59"/>
      <c r="S24" s="59"/>
    </row>
    <row r="25" spans="1:19">
      <c r="A25" s="51" t="s">
        <v>33</v>
      </c>
      <c r="B25" s="117"/>
      <c r="C25" s="16">
        <v>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0"/>
      <c r="P25" s="59"/>
      <c r="Q25" s="59"/>
      <c r="R25" s="59"/>
      <c r="S25" s="59"/>
    </row>
    <row r="26" spans="1:19" ht="15.75" thickBot="1">
      <c r="A26" s="52" t="s">
        <v>94</v>
      </c>
      <c r="B26" s="11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8"/>
      <c r="P26" s="59"/>
      <c r="Q26" s="59"/>
      <c r="R26" s="59"/>
      <c r="S26" s="59"/>
    </row>
    <row r="27" spans="1:19" ht="16.5" thickBot="1">
      <c r="A27" s="49" t="s">
        <v>95</v>
      </c>
      <c r="B27" s="38">
        <f>'Previsión tesourería 2'!O27</f>
        <v>0</v>
      </c>
      <c r="C27" s="38">
        <f>SUM(C28:C30)</f>
        <v>0</v>
      </c>
      <c r="D27" s="38">
        <f t="shared" ref="D27:N27" si="7">SUM(D28:D30)</f>
        <v>0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0</v>
      </c>
      <c r="I27" s="38">
        <f t="shared" si="7"/>
        <v>0</v>
      </c>
      <c r="J27" s="38">
        <f t="shared" si="7"/>
        <v>0</v>
      </c>
      <c r="K27" s="38">
        <f t="shared" si="7"/>
        <v>0</v>
      </c>
      <c r="L27" s="38">
        <f t="shared" si="7"/>
        <v>0</v>
      </c>
      <c r="M27" s="38">
        <f t="shared" si="7"/>
        <v>0</v>
      </c>
      <c r="N27" s="38">
        <f t="shared" si="7"/>
        <v>0</v>
      </c>
      <c r="O27" s="38">
        <f>SUM(B27:N27)</f>
        <v>0</v>
      </c>
      <c r="P27" s="59"/>
      <c r="Q27" s="59"/>
      <c r="R27" s="59"/>
      <c r="S27" s="59"/>
    </row>
    <row r="28" spans="1:19">
      <c r="A28" s="43" t="s">
        <v>34</v>
      </c>
      <c r="B28" s="1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0">
        <f>SUM(B28:N28)</f>
        <v>0</v>
      </c>
      <c r="P28" s="59"/>
      <c r="Q28" s="59"/>
      <c r="R28" s="59"/>
      <c r="S28" s="59"/>
    </row>
    <row r="29" spans="1:19">
      <c r="A29" s="42" t="s">
        <v>35</v>
      </c>
      <c r="B29" s="12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3">
        <f>SUM(B29:N29)</f>
        <v>0</v>
      </c>
      <c r="P29" s="59"/>
      <c r="Q29" s="59"/>
      <c r="R29" s="59"/>
      <c r="S29" s="59"/>
    </row>
    <row r="30" spans="1:19" ht="15.75" thickBot="1">
      <c r="A30" s="52" t="s">
        <v>36</v>
      </c>
      <c r="B30" s="1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8">
        <f>SUM(C30:N30)</f>
        <v>0</v>
      </c>
      <c r="P30" s="59"/>
      <c r="Q30" s="59"/>
      <c r="R30" s="59"/>
      <c r="S30" s="59"/>
    </row>
    <row r="31" spans="1:19" ht="19.5" thickBot="1">
      <c r="A31" s="53" t="s">
        <v>96</v>
      </c>
      <c r="B31" s="36">
        <f>B3+B24+B27</f>
        <v>0</v>
      </c>
      <c r="C31" s="36">
        <f t="shared" ref="C31:N31" si="8">B31+C3+C24+C27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>O3+O24+O27</f>
        <v>0</v>
      </c>
      <c r="P31" s="62"/>
      <c r="Q31" s="59"/>
      <c r="R31" s="59"/>
      <c r="S31" s="59"/>
    </row>
    <row r="32" spans="1:19" ht="18.75">
      <c r="A32" s="54" t="s">
        <v>38</v>
      </c>
      <c r="B32" s="39">
        <f>SUM(C32:N32)</f>
        <v>0</v>
      </c>
      <c r="C32" s="40">
        <f t="shared" ref="C32:N32" si="9">C3+C24+C27</f>
        <v>0</v>
      </c>
      <c r="D32" s="40">
        <f t="shared" si="9"/>
        <v>0</v>
      </c>
      <c r="E32" s="40">
        <f t="shared" si="9"/>
        <v>0</v>
      </c>
      <c r="F32" s="40">
        <f t="shared" si="9"/>
        <v>0</v>
      </c>
      <c r="G32" s="40">
        <f t="shared" si="9"/>
        <v>0</v>
      </c>
      <c r="H32" s="40">
        <f t="shared" si="9"/>
        <v>0</v>
      </c>
      <c r="I32" s="40">
        <f t="shared" si="9"/>
        <v>0</v>
      </c>
      <c r="J32" s="40">
        <f t="shared" si="9"/>
        <v>0</v>
      </c>
      <c r="K32" s="40">
        <f t="shared" si="9"/>
        <v>0</v>
      </c>
      <c r="L32" s="40">
        <f t="shared" si="9"/>
        <v>0</v>
      </c>
      <c r="M32" s="40">
        <f t="shared" si="9"/>
        <v>0</v>
      </c>
      <c r="N32" s="40">
        <f t="shared" si="9"/>
        <v>0</v>
      </c>
      <c r="O32" s="3"/>
      <c r="P32" s="59"/>
      <c r="Q32" s="59"/>
      <c r="R32" s="59"/>
      <c r="S32" s="59"/>
    </row>
    <row r="33" spans="1:19" ht="18.75">
      <c r="A33" s="54" t="s">
        <v>97</v>
      </c>
      <c r="B33" s="4">
        <f>B31+B32</f>
        <v>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59"/>
      <c r="Q33" s="59"/>
      <c r="R33" s="59"/>
      <c r="S33" s="59"/>
    </row>
    <row r="34" spans="1:19">
      <c r="A34" s="59"/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59"/>
      <c r="Q34" s="59"/>
      <c r="R34" s="59"/>
      <c r="S34" s="59"/>
    </row>
    <row r="35" spans="1:19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59"/>
      <c r="Q35" s="59"/>
      <c r="R35" s="59"/>
      <c r="S35" s="59"/>
    </row>
    <row r="36" spans="1:19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59"/>
      <c r="Q36" s="59"/>
      <c r="R36" s="59"/>
    </row>
    <row r="37" spans="1:19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59"/>
      <c r="Q37" s="59"/>
      <c r="R37" s="59"/>
    </row>
    <row r="38" spans="1:19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59"/>
      <c r="Q38" s="59"/>
      <c r="R38" s="59"/>
    </row>
    <row r="39" spans="1:19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59"/>
      <c r="Q39" s="59"/>
      <c r="R39" s="59"/>
    </row>
    <row r="40" spans="1:19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59"/>
      <c r="Q40" s="59"/>
      <c r="R40" s="59"/>
    </row>
    <row r="41" spans="1:19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59"/>
      <c r="Q41" s="59"/>
      <c r="R41" s="59"/>
    </row>
    <row r="42" spans="1:19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9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9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9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9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9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9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3: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sheetProtection sheet="1" objects="1" scenarios="1" selectLockedCells="1"/>
  <mergeCells count="4">
    <mergeCell ref="B4:B23"/>
    <mergeCell ref="B25:B26"/>
    <mergeCell ref="B28:B30"/>
    <mergeCell ref="B1:O1"/>
  </mergeCells>
  <conditionalFormatting sqref="B31">
    <cfRule type="cellIs" priority="4" operator="lessThan">
      <formula>0</formula>
    </cfRule>
  </conditionalFormatting>
  <conditionalFormatting sqref="B31:N31">
    <cfRule type="cellIs" dxfId="1" priority="3" operator="lessThanOrEqual">
      <formula>0</formula>
    </cfRule>
  </conditionalFormatting>
  <conditionalFormatting sqref="B33">
    <cfRule type="cellIs" priority="1" operator="notEqual">
      <formula>$N$31</formula>
    </cfRule>
    <cfRule type="cellIs" dxfId="0" priority="2" operator="equal">
      <formula>$N$31</formula>
    </cfRule>
  </conditionalFormatting>
  <pageMargins left="0.25" right="0.25" top="0.75" bottom="0.75" header="0.3" footer="0.3"/>
  <pageSetup paperSize="9" orientation="landscape" r:id="rId1"/>
  <ignoredErrors>
    <ignoredError sqref="C5 D5:N5 C8:D8 E8:O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Inverstimento inicial</vt:lpstr>
      <vt:lpstr>Estimación resultado 1</vt:lpstr>
      <vt:lpstr>Estimación resultado 2</vt:lpstr>
      <vt:lpstr>Estimación resultado 3</vt:lpstr>
      <vt:lpstr>Resumen estimación 3 años</vt:lpstr>
      <vt:lpstr>Previsión tesourería 1</vt:lpstr>
      <vt:lpstr>Previsión tesourería 2</vt:lpstr>
      <vt:lpstr>Previsión tesourería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Belén</dc:creator>
  <cp:lastModifiedBy>sofia.sanesteban</cp:lastModifiedBy>
  <cp:lastPrinted>2017-11-01T19:50:12Z</cp:lastPrinted>
  <dcterms:created xsi:type="dcterms:W3CDTF">2017-11-01T15:59:43Z</dcterms:created>
  <dcterms:modified xsi:type="dcterms:W3CDTF">2022-03-23T08:26:40Z</dcterms:modified>
</cp:coreProperties>
</file>